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7795" windowHeight="14385"/>
  </bookViews>
  <sheets>
    <sheet name="КПК1014081" sheetId="2" r:id="rId1"/>
  </sheets>
  <definedNames>
    <definedName name="_xlnm.Print_Area" localSheetId="0">КПК1014081!$A$1:$BM$109</definedName>
  </definedNames>
  <calcPr calcId="125725" refMode="R1C1"/>
</workbook>
</file>

<file path=xl/calcChain.xml><?xml version="1.0" encoding="utf-8"?>
<calcChain xmlns="http://schemas.openxmlformats.org/spreadsheetml/2006/main">
  <c r="BE80" i="2"/>
  <c r="AJ63"/>
  <c r="AB63"/>
  <c r="AR62"/>
  <c r="BE89"/>
  <c r="AS53"/>
  <c r="AS52"/>
  <c r="AS51"/>
  <c r="AS50"/>
  <c r="AC54"/>
  <c r="AK54"/>
  <c r="BE101"/>
  <c r="BE100"/>
  <c r="BE98"/>
  <c r="BE97"/>
  <c r="BE96"/>
  <c r="BE95"/>
  <c r="BE94"/>
  <c r="BE92"/>
  <c r="BE91"/>
  <c r="BE90"/>
  <c r="BE88"/>
  <c r="BE87"/>
  <c r="BE86"/>
  <c r="BE85"/>
  <c r="BE84"/>
  <c r="BE82"/>
  <c r="BE81"/>
  <c r="BE79"/>
  <c r="BE78"/>
  <c r="BE77"/>
  <c r="BE76"/>
  <c r="BE75"/>
  <c r="BE74"/>
  <c r="BE73"/>
  <c r="BE72"/>
  <c r="BE71"/>
  <c r="BE70"/>
  <c r="AR63"/>
  <c r="AS54" l="1"/>
</calcChain>
</file>

<file path=xl/sharedStrings.xml><?xml version="1.0" encoding="utf-8"?>
<sst xmlns="http://schemas.openxmlformats.org/spreadsheetml/2006/main" count="198" uniqueCount="124">
  <si>
    <t>ЗАТВЕРДЖЕНО</t>
  </si>
  <si>
    <t>Наказ / розпорядчий документ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</si>
  <si>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</si>
  <si>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</si>
  <si>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</si>
  <si>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</si>
  <si>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</si>
  <si>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</si>
  <si>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</si>
  <si>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</si>
  <si>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</si>
  <si>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</si>
  <si>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</si>
  <si>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</si>
  <si>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</si>
  <si>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</si>
  <si>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</si>
  <si>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</si>
  <si>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</si>
  <si>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</si>
  <si>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</si>
  <si>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</si>
  <si>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</si>
  <si>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</si>
  <si>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</si>
  <si>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</si>
  <si>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</si>
  <si>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</si>
  <si>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</si>
  <si>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</si>
  <si>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</si>
  <si>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</si>
  <si>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</si>
  <si>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</si>
  <si>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</si>
  <si>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</si>
  <si>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</si>
  <si>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</si>
  <si>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</si>
  <si>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</si>
  <si>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</si>
  <si>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(код)</t>
  </si>
  <si>
    <t>5. Підстави для виконання бюджетної програми</t>
  </si>
  <si>
    <t>Показники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</si>
  <si>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</si>
  <si>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</si>
  <si>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</si>
  <si>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</si>
  <si>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</si>
  <si>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УСЬОГО</t>
  </si>
  <si>
    <t>затрат</t>
  </si>
  <si>
    <t>од.</t>
  </si>
  <si>
    <t>Положення</t>
  </si>
  <si>
    <t>штатний розпис</t>
  </si>
  <si>
    <t>кошторис</t>
  </si>
  <si>
    <t>Статут</t>
  </si>
  <si>
    <t>обсяг витрат на придбання малих архітектурних форм для благоустрою парку культури та відпочинку</t>
  </si>
  <si>
    <t>продукту</t>
  </si>
  <si>
    <t>підрахунок</t>
  </si>
  <si>
    <t>д.8 перелік рахунків</t>
  </si>
  <si>
    <t>перспективний план роботи</t>
  </si>
  <si>
    <t>перспективний план</t>
  </si>
  <si>
    <t>планування</t>
  </si>
  <si>
    <t>кількість одиниць придбаних малих архітектурних форм</t>
  </si>
  <si>
    <t>план видатків</t>
  </si>
  <si>
    <t>ефективності</t>
  </si>
  <si>
    <t>розрахунок</t>
  </si>
  <si>
    <t>грн.</t>
  </si>
  <si>
    <t>середні видатки на придбання одиниці обладнання</t>
  </si>
  <si>
    <t>якості</t>
  </si>
  <si>
    <t>відс.</t>
  </si>
  <si>
    <t>розразунок</t>
  </si>
  <si>
    <t>1000000</t>
  </si>
  <si>
    <t>Відділ з питань культури, сім`ї, молоді, спорту та туризму Дружківської міської ради</t>
  </si>
  <si>
    <t>Начальник відділу</t>
  </si>
  <si>
    <t>гривень</t>
  </si>
  <si>
    <t>бюджетної програми місцевого бюджету на 2019  рік</t>
  </si>
  <si>
    <t>1014081</t>
  </si>
  <si>
    <t>Забезпечення діяльності інших закладів в галузі культури і мистецтва</t>
  </si>
  <si>
    <t>Відділ з питань культури, сім`ї, молоді, спорту та туризму</t>
  </si>
  <si>
    <t>1010000</t>
  </si>
  <si>
    <t>0829</t>
  </si>
  <si>
    <t>Ведення бухгалтерського обліку</t>
  </si>
  <si>
    <t>Надання фінансової підтримки КП "Дружківський міський парк культури та відпочинку" Дружківської міської ради</t>
  </si>
  <si>
    <t>Придбання малих архітектурних форм</t>
  </si>
  <si>
    <t>Придбання металевих кованих воріт</t>
  </si>
  <si>
    <t>6. Мета бюджетної програми</t>
  </si>
  <si>
    <t>Підтримка та розвиток культурно-освітніх закладів та заходів</t>
  </si>
  <si>
    <t>кількість установ - всього, у тому числі централізованих бухгалтерій</t>
  </si>
  <si>
    <t>середнє число окладів (ставок) - всього</t>
  </si>
  <si>
    <t>середнє число окладів (ставок) керівних працівників</t>
  </si>
  <si>
    <t>середнє число окладів (ставок) спеціалістів</t>
  </si>
  <si>
    <t>витрати загального фонду на забезпчення діяльності централізованої бухгалтерії</t>
  </si>
  <si>
    <t>кількість установ - всього, у тому числі парків культури і відпочинку</t>
  </si>
  <si>
    <t>середнє число окладів (ставок) робітників</t>
  </si>
  <si>
    <t>обсяг витрат на придбання малих архітектурних форм для благоустрою парку культури та відпочинку.</t>
  </si>
  <si>
    <t>кількість закладів культури, які обслуговує централізована бухгалтерія</t>
  </si>
  <si>
    <t>кількість складених звітів працівникам бухгалтерії</t>
  </si>
  <si>
    <t>кількість казначейських рахунків</t>
  </si>
  <si>
    <t>кількість заходів</t>
  </si>
  <si>
    <t>кількість колективів, що приймають участь у заходах</t>
  </si>
  <si>
    <t>кількість учасників, що приймають участь у заходах</t>
  </si>
  <si>
    <t>осіб.</t>
  </si>
  <si>
    <t>витрати на проведення культурно-освітніх заходів за рахунок місцевого бюджету</t>
  </si>
  <si>
    <t>кількість одиниць придбання малих архітектурних форм</t>
  </si>
  <si>
    <t>середні видатки на придбання одиниці обладнання.</t>
  </si>
  <si>
    <t>Начальник міського фінансового управління</t>
  </si>
  <si>
    <t>І.В. Трушина</t>
  </si>
  <si>
    <t>Ю.А. Пивовар</t>
  </si>
  <si>
    <t>7. Завдання бюджетної програми</t>
  </si>
  <si>
    <t>8. Напрями використання бюджетних коштів</t>
  </si>
  <si>
    <t>9. Перелік місцевих / регіональних програм, що виконуються у складі бюджетної програми</t>
  </si>
  <si>
    <t>10. Результативні показники бюджетної програми</t>
  </si>
  <si>
    <t>Програма економічного і соціального розвитку міста Дружківка на 2019 рік та основних напрямків розвитку на 2020 та 2021 роки</t>
  </si>
  <si>
    <t>ЗАТВЕРДЖЕНО
Наказ Міністерства фінансів України 26 серпня 2014 року № 836
(у редакції наказу Міністерства фінансів України від  15 листопада 2018 року № 908)</t>
  </si>
  <si>
    <t xml:space="preserve"> Відділ з питань культури, сім`ї, молоді, спорту та туризму Дружківської міської ради</t>
  </si>
  <si>
    <t>"Конституція України; Закон України від 28.06.1996 року № 254/96 "Про прийняття Конституції України і введення її в дію" (із змінами та доповненнями);_x000D_
Бюджетний кодекс України від 08.07.2010 року № 2456- VI (із змінами та доповненнями);_x000D__x000D_
Закон України "Про освіту" від 05.09.2017 року № 2145-VІІІ;_x000D_
Рішення Дружківської міської ради від 19.12.2018 № 7/52-1 "Про затвердження Програми економічного і соціального розвитку міста Дружківки на 2019 рік та основних напрямків розвитку на 2020 та 2021 роки";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Дружковської міської ради від 19.12.2018 № 7/52-2 "Про міський бюджет на 2019 рік"</t>
  </si>
  <si>
    <t>середні витрати на проведення одного заходу</t>
  </si>
  <si>
    <t>кількість казначейських рахунків на одного працівника</t>
  </si>
  <si>
    <t>кількість складених звітів на одного працівника</t>
  </si>
  <si>
    <t>динаміка збільшення кількості заходів у плановому періоді по відношенню до фактичного показника попереднього періоду - всього</t>
  </si>
  <si>
    <t>динаміка збільшення участників заходу у плановому періоді по відношенню до фактичного показника попереднього періоду</t>
  </si>
  <si>
    <t>Міське фінансове управління Дружківської міської ради</t>
  </si>
  <si>
    <t>витрати на забезпечення дільності парку культури та відпочинку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</si>
</sst>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3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top" wrapText="1"/>
    </xf>
    <xf numFmtId="0" fontId="1" fillId="2" borderId="9" xfId="0" applyNumberFormat="1" applyFont="1" applyFill="1" applyBorder="1" applyAlignment="1">
      <alignment horizontal="center" vertical="top" wrapText="1"/>
    </xf>
    <xf numFmtId="0" fontId="1" fillId="2" borderId="10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4" fontId="9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top" wrapText="1"/>
    </xf>
    <xf numFmtId="0" fontId="12" fillId="2" borderId="9" xfId="0" applyFont="1" applyFill="1" applyBorder="1" applyAlignment="1">
      <alignment horizontal="center" vertical="top" wrapText="1"/>
    </xf>
    <xf numFmtId="0" fontId="12" fillId="2" borderId="10" xfId="0" applyFont="1" applyFill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8" xfId="0" applyNumberFormat="1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9"/>
  <sheetViews>
    <sheetView tabSelected="1" topLeftCell="A39" zoomScaleNormal="100" zoomScaleSheetLayoutView="100" workbookViewId="0">
      <selection activeCell="AE72" sqref="AE72:AN7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83" t="s">
        <v>114</v>
      </c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64" ht="15.9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4" ht="15.75">
      <c r="AO3" s="40" t="s">
        <v>1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4">
      <c r="AO4" s="41" t="s">
        <v>115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64">
      <c r="AO5" s="42" t="s">
        <v>25</v>
      </c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</row>
    <row r="6" spans="1:64"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</row>
    <row r="7" spans="1:64" ht="15.75">
      <c r="AO7" s="40" t="s">
        <v>1</v>
      </c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</row>
    <row r="8" spans="1:64">
      <c r="AO8" s="41" t="s">
        <v>122</v>
      </c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</row>
    <row r="9" spans="1:64">
      <c r="AO9" s="42" t="s">
        <v>25</v>
      </c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</row>
    <row r="10" spans="1:64"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</row>
    <row r="11" spans="1:64" ht="15.95" customHeight="1">
      <c r="AO11" s="44" t="s">
        <v>2</v>
      </c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</row>
    <row r="13" spans="1:64" hidden="1"/>
    <row r="14" spans="1:64" ht="15.75" customHeight="1">
      <c r="A14" s="45" t="s">
        <v>26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</row>
    <row r="15" spans="1:64" ht="15.75" customHeight="1">
      <c r="A15" s="45" t="s">
        <v>76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</row>
    <row r="16" spans="1:64" ht="6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</row>
    <row r="17" spans="1:64" ht="27.95" customHeight="1">
      <c r="A17" s="46" t="s">
        <v>47</v>
      </c>
      <c r="B17" s="46"/>
      <c r="C17" s="15"/>
      <c r="D17" s="48" t="s">
        <v>72</v>
      </c>
      <c r="E17" s="49"/>
      <c r="F17" s="49"/>
      <c r="G17" s="49"/>
      <c r="H17" s="49"/>
      <c r="I17" s="49"/>
      <c r="J17" s="49"/>
      <c r="K17" s="15"/>
      <c r="L17" s="47" t="s">
        <v>73</v>
      </c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</row>
    <row r="18" spans="1:64" ht="15.95" customHeight="1">
      <c r="A18" s="8"/>
      <c r="B18" s="8"/>
      <c r="C18" s="8"/>
      <c r="D18" s="58" t="s">
        <v>41</v>
      </c>
      <c r="E18" s="58"/>
      <c r="F18" s="58"/>
      <c r="G18" s="58"/>
      <c r="H18" s="58"/>
      <c r="I18" s="58"/>
      <c r="J18" s="58"/>
      <c r="K18" s="8"/>
      <c r="L18" s="50" t="s">
        <v>3</v>
      </c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</row>
    <row r="19" spans="1:64" ht="6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4" ht="27.95" customHeight="1">
      <c r="A20" s="46" t="s">
        <v>9</v>
      </c>
      <c r="B20" s="46"/>
      <c r="C20" s="15"/>
      <c r="D20" s="48" t="s">
        <v>80</v>
      </c>
      <c r="E20" s="49"/>
      <c r="F20" s="49"/>
      <c r="G20" s="49"/>
      <c r="H20" s="49"/>
      <c r="I20" s="49"/>
      <c r="J20" s="49"/>
      <c r="K20" s="15"/>
      <c r="L20" s="47" t="s">
        <v>79</v>
      </c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</row>
    <row r="21" spans="1:64" ht="15.95" customHeight="1">
      <c r="A21" s="8"/>
      <c r="B21" s="8"/>
      <c r="C21" s="8"/>
      <c r="D21" s="58" t="s">
        <v>41</v>
      </c>
      <c r="E21" s="58"/>
      <c r="F21" s="58"/>
      <c r="G21" s="58"/>
      <c r="H21" s="58"/>
      <c r="I21" s="58"/>
      <c r="J21" s="58"/>
      <c r="K21" s="8"/>
      <c r="L21" s="50" t="s">
        <v>4</v>
      </c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</row>
    <row r="22" spans="1:64" ht="6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64" ht="27.95" customHeight="1">
      <c r="A23" s="46" t="s">
        <v>48</v>
      </c>
      <c r="B23" s="46"/>
      <c r="C23" s="15"/>
      <c r="D23" s="48" t="s">
        <v>77</v>
      </c>
      <c r="E23" s="49"/>
      <c r="F23" s="49"/>
      <c r="G23" s="49"/>
      <c r="H23" s="49"/>
      <c r="I23" s="49"/>
      <c r="J23" s="49"/>
      <c r="K23" s="15"/>
      <c r="L23" s="48" t="s">
        <v>81</v>
      </c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7" t="s">
        <v>78</v>
      </c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</row>
    <row r="24" spans="1:64" ht="20.100000000000001" customHeight="1">
      <c r="A24" s="8"/>
      <c r="B24" s="8"/>
      <c r="C24" s="8"/>
      <c r="D24" s="85" t="s">
        <v>41</v>
      </c>
      <c r="E24" s="85"/>
      <c r="F24" s="85"/>
      <c r="G24" s="85"/>
      <c r="H24" s="85"/>
      <c r="I24" s="85"/>
      <c r="J24" s="85"/>
      <c r="K24" s="8"/>
      <c r="L24" s="50" t="s">
        <v>27</v>
      </c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 t="s">
        <v>5</v>
      </c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</row>
    <row r="25" spans="1:64" ht="15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</row>
    <row r="26" spans="1:64" ht="24.95" customHeight="1">
      <c r="A26" s="86" t="s">
        <v>44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2">
        <v>4159248</v>
      </c>
      <c r="V26" s="82"/>
      <c r="W26" s="82"/>
      <c r="X26" s="82"/>
      <c r="Y26" s="82"/>
      <c r="Z26" s="82"/>
      <c r="AA26" s="82"/>
      <c r="AB26" s="82"/>
      <c r="AC26" s="82"/>
      <c r="AD26" s="82"/>
      <c r="AE26" s="84" t="s">
        <v>45</v>
      </c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2">
        <v>3375248</v>
      </c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56" t="s">
        <v>29</v>
      </c>
      <c r="BE26" s="56"/>
      <c r="BF26" s="56"/>
      <c r="BG26" s="56"/>
      <c r="BH26" s="56"/>
      <c r="BI26" s="56"/>
      <c r="BJ26" s="56"/>
      <c r="BK26" s="56"/>
      <c r="BL26" s="56"/>
    </row>
    <row r="27" spans="1:64" ht="24.95" customHeight="1">
      <c r="A27" s="56" t="s">
        <v>28</v>
      </c>
      <c r="B27" s="56"/>
      <c r="C27" s="56"/>
      <c r="D27" s="56"/>
      <c r="E27" s="56"/>
      <c r="F27" s="56"/>
      <c r="G27" s="56"/>
      <c r="H27" s="56"/>
      <c r="I27" s="82">
        <v>784000</v>
      </c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56" t="s">
        <v>30</v>
      </c>
      <c r="U27" s="56"/>
      <c r="V27" s="56"/>
      <c r="W27" s="56"/>
      <c r="X27" s="11"/>
      <c r="Y27" s="11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2"/>
      <c r="AO27" s="12"/>
      <c r="AP27" s="12"/>
      <c r="AQ27" s="12"/>
      <c r="AR27" s="12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12"/>
      <c r="BE27" s="12"/>
      <c r="BF27" s="12"/>
      <c r="BG27" s="12"/>
      <c r="BH27" s="12"/>
      <c r="BI27" s="12"/>
      <c r="BJ27" s="8"/>
      <c r="BK27" s="8"/>
      <c r="BL27" s="8"/>
    </row>
    <row r="28" spans="1:64" ht="12.75" customHeight="1">
      <c r="A28" s="7"/>
      <c r="B28" s="7"/>
      <c r="C28" s="7"/>
      <c r="D28" s="7"/>
      <c r="E28" s="7"/>
      <c r="F28" s="7"/>
      <c r="G28" s="7"/>
      <c r="H28" s="7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7"/>
      <c r="U28" s="7"/>
      <c r="V28" s="7"/>
      <c r="W28" s="7"/>
      <c r="X28" s="11"/>
      <c r="Y28" s="11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2"/>
      <c r="AO28" s="12"/>
      <c r="AP28" s="12"/>
      <c r="AQ28" s="12"/>
      <c r="AR28" s="12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12"/>
      <c r="BE28" s="12"/>
      <c r="BF28" s="12"/>
      <c r="BG28" s="12"/>
      <c r="BH28" s="12"/>
      <c r="BI28" s="12"/>
      <c r="BJ28" s="8"/>
      <c r="BK28" s="8"/>
      <c r="BL28" s="8"/>
    </row>
    <row r="29" spans="1:64" ht="15.75" customHeight="1">
      <c r="A29" s="40" t="s">
        <v>42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</row>
    <row r="30" spans="1:64" ht="94.5" customHeight="1">
      <c r="A30" s="47" t="s">
        <v>116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</row>
    <row r="31" spans="1:64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15.95" customHeight="1">
      <c r="A32" s="56" t="s">
        <v>86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</row>
    <row r="33" spans="1:79" ht="15.95" customHeight="1">
      <c r="A33" s="47" t="s">
        <v>87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</row>
    <row r="34" spans="1:79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>
      <c r="A35" s="51" t="s">
        <v>109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</row>
    <row r="36" spans="1:79" ht="27.75" customHeight="1">
      <c r="A36" s="52" t="s">
        <v>34</v>
      </c>
      <c r="B36" s="52"/>
      <c r="C36" s="52"/>
      <c r="D36" s="52"/>
      <c r="E36" s="52"/>
      <c r="F36" s="52"/>
      <c r="G36" s="53" t="s">
        <v>31</v>
      </c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5"/>
    </row>
    <row r="37" spans="1:79" ht="15.75" hidden="1">
      <c r="A37" s="38">
        <v>1</v>
      </c>
      <c r="B37" s="38"/>
      <c r="C37" s="38"/>
      <c r="D37" s="38"/>
      <c r="E37" s="38"/>
      <c r="F37" s="38"/>
      <c r="G37" s="53">
        <v>2</v>
      </c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5"/>
    </row>
    <row r="38" spans="1:79" ht="10.5" hidden="1" customHeight="1">
      <c r="A38" s="43" t="s">
        <v>11</v>
      </c>
      <c r="B38" s="43"/>
      <c r="C38" s="43"/>
      <c r="D38" s="43"/>
      <c r="E38" s="43"/>
      <c r="F38" s="43"/>
      <c r="G38" s="60" t="s">
        <v>12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  <c r="CA38" s="1" t="s">
        <v>16</v>
      </c>
    </row>
    <row r="39" spans="1:79">
      <c r="A39" s="25">
        <v>1</v>
      </c>
      <c r="B39" s="26"/>
      <c r="C39" s="26"/>
      <c r="D39" s="26"/>
      <c r="E39" s="26"/>
      <c r="F39" s="27"/>
      <c r="G39" s="25" t="s">
        <v>82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7"/>
    </row>
    <row r="40" spans="1:79">
      <c r="A40" s="25">
        <v>2</v>
      </c>
      <c r="B40" s="26"/>
      <c r="C40" s="26"/>
      <c r="D40" s="26"/>
      <c r="E40" s="26"/>
      <c r="F40" s="27"/>
      <c r="G40" s="25" t="s">
        <v>83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7"/>
    </row>
    <row r="41" spans="1:79">
      <c r="A41" s="25">
        <v>3</v>
      </c>
      <c r="B41" s="26"/>
      <c r="C41" s="26"/>
      <c r="D41" s="26"/>
      <c r="E41" s="26"/>
      <c r="F41" s="27"/>
      <c r="G41" s="25" t="s">
        <v>84</v>
      </c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7"/>
    </row>
    <row r="42" spans="1:79">
      <c r="A42" s="43">
        <v>4</v>
      </c>
      <c r="B42" s="43"/>
      <c r="C42" s="43"/>
      <c r="D42" s="43"/>
      <c r="E42" s="43"/>
      <c r="F42" s="43"/>
      <c r="G42" s="31" t="s">
        <v>85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3"/>
      <c r="CA42" s="1" t="s">
        <v>17</v>
      </c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56" t="s">
        <v>110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</row>
    <row r="45" spans="1:79" ht="15" customHeight="1">
      <c r="A45" s="37" t="s">
        <v>75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38" t="s">
        <v>34</v>
      </c>
      <c r="B46" s="38"/>
      <c r="C46" s="38"/>
      <c r="D46" s="108" t="s">
        <v>32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109"/>
      <c r="AC46" s="38" t="s">
        <v>35</v>
      </c>
      <c r="AD46" s="38"/>
      <c r="AE46" s="38"/>
      <c r="AF46" s="38"/>
      <c r="AG46" s="38"/>
      <c r="AH46" s="38"/>
      <c r="AI46" s="38"/>
      <c r="AJ46" s="38"/>
      <c r="AK46" s="38" t="s">
        <v>36</v>
      </c>
      <c r="AL46" s="38"/>
      <c r="AM46" s="38"/>
      <c r="AN46" s="38"/>
      <c r="AO46" s="38"/>
      <c r="AP46" s="38"/>
      <c r="AQ46" s="38"/>
      <c r="AR46" s="38"/>
      <c r="AS46" s="38" t="s">
        <v>33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38"/>
      <c r="B47" s="38"/>
      <c r="C47" s="38"/>
      <c r="D47" s="110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2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38">
        <v>1</v>
      </c>
      <c r="B48" s="38"/>
      <c r="C48" s="38"/>
      <c r="D48" s="65">
        <v>2</v>
      </c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7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3" t="s">
        <v>11</v>
      </c>
      <c r="B49" s="43"/>
      <c r="C49" s="43"/>
      <c r="D49" s="25" t="s">
        <v>12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7"/>
      <c r="AC49" s="77" t="s">
        <v>13</v>
      </c>
      <c r="AD49" s="77"/>
      <c r="AE49" s="77"/>
      <c r="AF49" s="77"/>
      <c r="AG49" s="77"/>
      <c r="AH49" s="77"/>
      <c r="AI49" s="77"/>
      <c r="AJ49" s="77"/>
      <c r="AK49" s="77" t="s">
        <v>14</v>
      </c>
      <c r="AL49" s="77"/>
      <c r="AM49" s="77"/>
      <c r="AN49" s="77"/>
      <c r="AO49" s="77"/>
      <c r="AP49" s="77"/>
      <c r="AQ49" s="77"/>
      <c r="AR49" s="77"/>
      <c r="AS49" s="92" t="s">
        <v>15</v>
      </c>
      <c r="AT49" s="77"/>
      <c r="AU49" s="77"/>
      <c r="AV49" s="77"/>
      <c r="AW49" s="77"/>
      <c r="AX49" s="77"/>
      <c r="AY49" s="77"/>
      <c r="AZ49" s="77"/>
      <c r="BA49" s="19"/>
      <c r="BB49" s="20"/>
      <c r="BC49" s="20"/>
      <c r="BD49" s="20"/>
      <c r="BE49" s="20"/>
      <c r="BF49" s="20"/>
      <c r="BG49" s="20"/>
      <c r="BH49" s="20"/>
      <c r="CA49" s="4" t="s">
        <v>18</v>
      </c>
    </row>
    <row r="50" spans="1:79" s="4" customFormat="1" ht="12.75" customHeight="1">
      <c r="A50" s="25">
        <v>1</v>
      </c>
      <c r="B50" s="26"/>
      <c r="C50" s="27"/>
      <c r="D50" s="25" t="s">
        <v>82</v>
      </c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7"/>
      <c r="AC50" s="70">
        <v>756228</v>
      </c>
      <c r="AD50" s="71"/>
      <c r="AE50" s="71"/>
      <c r="AF50" s="71"/>
      <c r="AG50" s="71"/>
      <c r="AH50" s="71"/>
      <c r="AI50" s="71"/>
      <c r="AJ50" s="72"/>
      <c r="AK50" s="70">
        <v>0</v>
      </c>
      <c r="AL50" s="71"/>
      <c r="AM50" s="71"/>
      <c r="AN50" s="71"/>
      <c r="AO50" s="71"/>
      <c r="AP50" s="71"/>
      <c r="AQ50" s="71"/>
      <c r="AR50" s="72"/>
      <c r="AS50" s="107">
        <f>AC50+AK50</f>
        <v>756228</v>
      </c>
      <c r="AT50" s="32"/>
      <c r="AU50" s="32"/>
      <c r="AV50" s="32"/>
      <c r="AW50" s="32"/>
      <c r="AX50" s="32"/>
      <c r="AY50" s="32"/>
      <c r="AZ50" s="33"/>
      <c r="BA50" s="19"/>
      <c r="BB50" s="20"/>
      <c r="BC50" s="20"/>
      <c r="BD50" s="20"/>
      <c r="BE50" s="20"/>
      <c r="BF50" s="20"/>
      <c r="BG50" s="20"/>
      <c r="BH50" s="20"/>
    </row>
    <row r="51" spans="1:79" s="4" customFormat="1" ht="26.25" customHeight="1">
      <c r="A51" s="25">
        <v>2</v>
      </c>
      <c r="B51" s="26"/>
      <c r="C51" s="27"/>
      <c r="D51" s="25" t="s">
        <v>83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7"/>
      <c r="AC51" s="70">
        <v>2619020</v>
      </c>
      <c r="AD51" s="71"/>
      <c r="AE51" s="71"/>
      <c r="AF51" s="71"/>
      <c r="AG51" s="71"/>
      <c r="AH51" s="71"/>
      <c r="AI51" s="71"/>
      <c r="AJ51" s="72"/>
      <c r="AK51" s="70">
        <v>0</v>
      </c>
      <c r="AL51" s="71"/>
      <c r="AM51" s="71"/>
      <c r="AN51" s="71"/>
      <c r="AO51" s="71"/>
      <c r="AP51" s="71"/>
      <c r="AQ51" s="71"/>
      <c r="AR51" s="72"/>
      <c r="AS51" s="107">
        <f>AC51+AK51</f>
        <v>2619020</v>
      </c>
      <c r="AT51" s="32"/>
      <c r="AU51" s="32"/>
      <c r="AV51" s="32"/>
      <c r="AW51" s="32"/>
      <c r="AX51" s="32"/>
      <c r="AY51" s="32"/>
      <c r="AZ51" s="33"/>
      <c r="BA51" s="19"/>
      <c r="BB51" s="20"/>
      <c r="BC51" s="20"/>
      <c r="BD51" s="20"/>
      <c r="BE51" s="20"/>
      <c r="BF51" s="20"/>
      <c r="BG51" s="20"/>
      <c r="BH51" s="20"/>
    </row>
    <row r="52" spans="1:79" s="4" customFormat="1" ht="12.75" customHeight="1">
      <c r="A52" s="25">
        <v>3</v>
      </c>
      <c r="B52" s="26"/>
      <c r="C52" s="27"/>
      <c r="D52" s="25" t="s">
        <v>84</v>
      </c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7"/>
      <c r="AC52" s="70">
        <v>0</v>
      </c>
      <c r="AD52" s="71"/>
      <c r="AE52" s="71"/>
      <c r="AF52" s="71"/>
      <c r="AG52" s="71"/>
      <c r="AH52" s="71"/>
      <c r="AI52" s="71"/>
      <c r="AJ52" s="72"/>
      <c r="AK52" s="70">
        <v>400000</v>
      </c>
      <c r="AL52" s="71"/>
      <c r="AM52" s="71"/>
      <c r="AN52" s="71"/>
      <c r="AO52" s="71"/>
      <c r="AP52" s="71"/>
      <c r="AQ52" s="71"/>
      <c r="AR52" s="72"/>
      <c r="AS52" s="107">
        <f>AC52+AK52</f>
        <v>400000</v>
      </c>
      <c r="AT52" s="32"/>
      <c r="AU52" s="32"/>
      <c r="AV52" s="32"/>
      <c r="AW52" s="32"/>
      <c r="AX52" s="32"/>
      <c r="AY52" s="32"/>
      <c r="AZ52" s="33"/>
      <c r="BA52" s="19"/>
      <c r="BB52" s="20"/>
      <c r="BC52" s="20"/>
      <c r="BD52" s="20"/>
      <c r="BE52" s="20"/>
      <c r="BF52" s="20"/>
      <c r="BG52" s="20"/>
      <c r="BH52" s="20"/>
    </row>
    <row r="53" spans="1:79" s="4" customFormat="1" ht="12.75" customHeight="1">
      <c r="A53" s="25">
        <v>4</v>
      </c>
      <c r="B53" s="26"/>
      <c r="C53" s="27"/>
      <c r="D53" s="25" t="s">
        <v>85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7"/>
      <c r="AC53" s="70">
        <v>0</v>
      </c>
      <c r="AD53" s="71"/>
      <c r="AE53" s="71"/>
      <c r="AF53" s="71"/>
      <c r="AG53" s="71"/>
      <c r="AH53" s="71"/>
      <c r="AI53" s="71"/>
      <c r="AJ53" s="72"/>
      <c r="AK53" s="70">
        <v>384000</v>
      </c>
      <c r="AL53" s="71"/>
      <c r="AM53" s="71"/>
      <c r="AN53" s="71"/>
      <c r="AO53" s="71"/>
      <c r="AP53" s="71"/>
      <c r="AQ53" s="71"/>
      <c r="AR53" s="72"/>
      <c r="AS53" s="107">
        <f>AC53+AK53</f>
        <v>384000</v>
      </c>
      <c r="AT53" s="32"/>
      <c r="AU53" s="32"/>
      <c r="AV53" s="32"/>
      <c r="AW53" s="32"/>
      <c r="AX53" s="32"/>
      <c r="AY53" s="32"/>
      <c r="AZ53" s="33"/>
      <c r="BA53" s="19"/>
      <c r="BB53" s="20"/>
      <c r="BC53" s="20"/>
      <c r="BD53" s="20"/>
      <c r="BE53" s="20"/>
      <c r="BF53" s="20"/>
      <c r="BG53" s="20"/>
      <c r="BH53" s="20"/>
    </row>
    <row r="54" spans="1:79" s="4" customFormat="1">
      <c r="A54" s="61"/>
      <c r="B54" s="61"/>
      <c r="C54" s="61"/>
      <c r="D54" s="64" t="s">
        <v>49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8"/>
      <c r="AC54" s="73">
        <f>AC50+AC51+AC52+AC53</f>
        <v>3375248</v>
      </c>
      <c r="AD54" s="73"/>
      <c r="AE54" s="73"/>
      <c r="AF54" s="73"/>
      <c r="AG54" s="73"/>
      <c r="AH54" s="73"/>
      <c r="AI54" s="73"/>
      <c r="AJ54" s="73"/>
      <c r="AK54" s="73">
        <f>-AK50+AK51+AK52+AK53</f>
        <v>784000</v>
      </c>
      <c r="AL54" s="73"/>
      <c r="AM54" s="73"/>
      <c r="AN54" s="73"/>
      <c r="AO54" s="73"/>
      <c r="AP54" s="73"/>
      <c r="AQ54" s="73"/>
      <c r="AR54" s="73"/>
      <c r="AS54" s="73">
        <f>AC54+AK54</f>
        <v>4159248</v>
      </c>
      <c r="AT54" s="73"/>
      <c r="AU54" s="73"/>
      <c r="AV54" s="73"/>
      <c r="AW54" s="73"/>
      <c r="AX54" s="73"/>
      <c r="AY54" s="73"/>
      <c r="AZ54" s="73"/>
      <c r="BA54" s="24"/>
      <c r="BB54" s="24"/>
      <c r="BC54" s="24"/>
      <c r="BD54" s="24"/>
      <c r="BE54" s="24"/>
      <c r="BF54" s="24"/>
      <c r="BG54" s="24"/>
      <c r="BH54" s="24"/>
      <c r="CA54" s="4" t="s">
        <v>19</v>
      </c>
    </row>
    <row r="56" spans="1:79" ht="15.75" customHeight="1">
      <c r="A56" s="40" t="s">
        <v>111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</row>
    <row r="57" spans="1:79" ht="15" customHeight="1">
      <c r="A57" s="37" t="s">
        <v>75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>
      <c r="A58" s="108" t="s">
        <v>40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109"/>
      <c r="AB58" s="38" t="s">
        <v>35</v>
      </c>
      <c r="AC58" s="38"/>
      <c r="AD58" s="38"/>
      <c r="AE58" s="38"/>
      <c r="AF58" s="38"/>
      <c r="AG58" s="38"/>
      <c r="AH58" s="38"/>
      <c r="AI58" s="38"/>
      <c r="AJ58" s="38" t="s">
        <v>36</v>
      </c>
      <c r="AK58" s="38"/>
      <c r="AL58" s="38"/>
      <c r="AM58" s="38"/>
      <c r="AN58" s="38"/>
      <c r="AO58" s="38"/>
      <c r="AP58" s="38"/>
      <c r="AQ58" s="38"/>
      <c r="AR58" s="38" t="s">
        <v>33</v>
      </c>
      <c r="AS58" s="38"/>
      <c r="AT58" s="38"/>
      <c r="AU58" s="38"/>
      <c r="AV58" s="38"/>
      <c r="AW58" s="38"/>
      <c r="AX58" s="38"/>
      <c r="AY58" s="38"/>
    </row>
    <row r="59" spans="1:79" ht="29.1" customHeight="1">
      <c r="A59" s="110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2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</row>
    <row r="60" spans="1:79" ht="15.75" customHeight="1">
      <c r="A60" s="65">
        <v>1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7"/>
      <c r="AB60" s="38">
        <v>2</v>
      </c>
      <c r="AC60" s="38"/>
      <c r="AD60" s="38"/>
      <c r="AE60" s="38"/>
      <c r="AF60" s="38"/>
      <c r="AG60" s="38"/>
      <c r="AH60" s="38"/>
      <c r="AI60" s="38"/>
      <c r="AJ60" s="38">
        <v>3</v>
      </c>
      <c r="AK60" s="38"/>
      <c r="AL60" s="38"/>
      <c r="AM60" s="38"/>
      <c r="AN60" s="38"/>
      <c r="AO60" s="38"/>
      <c r="AP60" s="38"/>
      <c r="AQ60" s="38"/>
      <c r="AR60" s="38">
        <v>4</v>
      </c>
      <c r="AS60" s="38"/>
      <c r="AT60" s="38"/>
      <c r="AU60" s="38"/>
      <c r="AV60" s="38"/>
      <c r="AW60" s="38"/>
      <c r="AX60" s="38"/>
      <c r="AY60" s="38"/>
    </row>
    <row r="61" spans="1:79" ht="12.75" hidden="1" customHeight="1">
      <c r="A61" s="43"/>
      <c r="B61" s="43"/>
      <c r="C61" s="43"/>
      <c r="D61" s="60" t="s">
        <v>12</v>
      </c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6"/>
      <c r="AB61" s="77" t="s">
        <v>13</v>
      </c>
      <c r="AC61" s="77"/>
      <c r="AD61" s="77"/>
      <c r="AE61" s="77"/>
      <c r="AF61" s="77"/>
      <c r="AG61" s="77"/>
      <c r="AH61" s="77"/>
      <c r="AI61" s="77"/>
      <c r="AJ61" s="77" t="s">
        <v>14</v>
      </c>
      <c r="AK61" s="77"/>
      <c r="AL61" s="77"/>
      <c r="AM61" s="77"/>
      <c r="AN61" s="77"/>
      <c r="AO61" s="77"/>
      <c r="AP61" s="77"/>
      <c r="AQ61" s="77"/>
      <c r="AR61" s="77" t="s">
        <v>15</v>
      </c>
      <c r="AS61" s="77"/>
      <c r="AT61" s="77"/>
      <c r="AU61" s="77"/>
      <c r="AV61" s="77"/>
      <c r="AW61" s="77"/>
      <c r="AX61" s="77"/>
      <c r="AY61" s="77"/>
      <c r="CA61" s="1" t="s">
        <v>20</v>
      </c>
    </row>
    <row r="62" spans="1:79" ht="27.75" customHeight="1">
      <c r="A62" s="25" t="s">
        <v>113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7"/>
      <c r="AB62" s="70">
        <v>2619020</v>
      </c>
      <c r="AC62" s="71"/>
      <c r="AD62" s="71"/>
      <c r="AE62" s="71"/>
      <c r="AF62" s="71"/>
      <c r="AG62" s="71"/>
      <c r="AH62" s="71"/>
      <c r="AI62" s="72"/>
      <c r="AJ62" s="70">
        <v>784000</v>
      </c>
      <c r="AK62" s="71"/>
      <c r="AL62" s="71"/>
      <c r="AM62" s="71"/>
      <c r="AN62" s="71"/>
      <c r="AO62" s="71"/>
      <c r="AP62" s="71"/>
      <c r="AQ62" s="72"/>
      <c r="AR62" s="70">
        <f>AB62+AJ62</f>
        <v>3403020</v>
      </c>
      <c r="AS62" s="71"/>
      <c r="AT62" s="71"/>
      <c r="AU62" s="71"/>
      <c r="AV62" s="71"/>
      <c r="AW62" s="71"/>
      <c r="AX62" s="71"/>
      <c r="AY62" s="72"/>
    </row>
    <row r="63" spans="1:79" s="4" customFormat="1" ht="12.75" customHeight="1">
      <c r="A63" s="78" t="s">
        <v>33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80"/>
      <c r="AB63" s="73">
        <f>AB62</f>
        <v>2619020</v>
      </c>
      <c r="AC63" s="73"/>
      <c r="AD63" s="73"/>
      <c r="AE63" s="73"/>
      <c r="AF63" s="73"/>
      <c r="AG63" s="73"/>
      <c r="AH63" s="73"/>
      <c r="AI63" s="73"/>
      <c r="AJ63" s="73">
        <f>AJ62</f>
        <v>784000</v>
      </c>
      <c r="AK63" s="73"/>
      <c r="AL63" s="73"/>
      <c r="AM63" s="73"/>
      <c r="AN63" s="73"/>
      <c r="AO63" s="73"/>
      <c r="AP63" s="73"/>
      <c r="AQ63" s="73"/>
      <c r="AR63" s="73">
        <f>AB63+AJ63</f>
        <v>3403020</v>
      </c>
      <c r="AS63" s="73"/>
      <c r="AT63" s="73"/>
      <c r="AU63" s="73"/>
      <c r="AV63" s="73"/>
      <c r="AW63" s="73"/>
      <c r="AX63" s="73"/>
      <c r="AY63" s="73"/>
      <c r="CA63" s="4" t="s">
        <v>21</v>
      </c>
    </row>
    <row r="65" spans="1:79" ht="15.75" customHeight="1">
      <c r="A65" s="56" t="s">
        <v>112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</row>
    <row r="66" spans="1:79" ht="30" customHeight="1">
      <c r="A66" s="38" t="s">
        <v>34</v>
      </c>
      <c r="B66" s="38"/>
      <c r="C66" s="38"/>
      <c r="D66" s="38"/>
      <c r="E66" s="38"/>
      <c r="F66" s="38"/>
      <c r="G66" s="65" t="s">
        <v>43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38" t="s">
        <v>7</v>
      </c>
      <c r="AA66" s="38"/>
      <c r="AB66" s="38"/>
      <c r="AC66" s="38"/>
      <c r="AD66" s="38"/>
      <c r="AE66" s="38" t="s">
        <v>6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65" t="s">
        <v>35</v>
      </c>
      <c r="AP66" s="66"/>
      <c r="AQ66" s="66"/>
      <c r="AR66" s="66"/>
      <c r="AS66" s="66"/>
      <c r="AT66" s="66"/>
      <c r="AU66" s="66"/>
      <c r="AV66" s="67"/>
      <c r="AW66" s="65" t="s">
        <v>36</v>
      </c>
      <c r="AX66" s="66"/>
      <c r="AY66" s="66"/>
      <c r="AZ66" s="66"/>
      <c r="BA66" s="66"/>
      <c r="BB66" s="66"/>
      <c r="BC66" s="66"/>
      <c r="BD66" s="67"/>
      <c r="BE66" s="65" t="s">
        <v>33</v>
      </c>
      <c r="BF66" s="66"/>
      <c r="BG66" s="66"/>
      <c r="BH66" s="66"/>
      <c r="BI66" s="66"/>
      <c r="BJ66" s="66"/>
      <c r="BK66" s="66"/>
      <c r="BL66" s="67"/>
    </row>
    <row r="67" spans="1:79" ht="15.75" customHeight="1">
      <c r="A67" s="38">
        <v>1</v>
      </c>
      <c r="B67" s="38"/>
      <c r="C67" s="38"/>
      <c r="D67" s="38"/>
      <c r="E67" s="38"/>
      <c r="F67" s="38"/>
      <c r="G67" s="65">
        <v>2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38">
        <v>3</v>
      </c>
      <c r="AA67" s="38"/>
      <c r="AB67" s="38"/>
      <c r="AC67" s="38"/>
      <c r="AD67" s="38"/>
      <c r="AE67" s="38">
        <v>4</v>
      </c>
      <c r="AF67" s="38"/>
      <c r="AG67" s="38"/>
      <c r="AH67" s="38"/>
      <c r="AI67" s="38"/>
      <c r="AJ67" s="38"/>
      <c r="AK67" s="38"/>
      <c r="AL67" s="38"/>
      <c r="AM67" s="38"/>
      <c r="AN67" s="38"/>
      <c r="AO67" s="38">
        <v>5</v>
      </c>
      <c r="AP67" s="38"/>
      <c r="AQ67" s="38"/>
      <c r="AR67" s="38"/>
      <c r="AS67" s="38"/>
      <c r="AT67" s="38"/>
      <c r="AU67" s="38"/>
      <c r="AV67" s="38"/>
      <c r="AW67" s="38">
        <v>6</v>
      </c>
      <c r="AX67" s="38"/>
      <c r="AY67" s="38"/>
      <c r="AZ67" s="38"/>
      <c r="BA67" s="38"/>
      <c r="BB67" s="38"/>
      <c r="BC67" s="38"/>
      <c r="BD67" s="38"/>
      <c r="BE67" s="38">
        <v>7</v>
      </c>
      <c r="BF67" s="38"/>
      <c r="BG67" s="38"/>
      <c r="BH67" s="38"/>
      <c r="BI67" s="38"/>
      <c r="BJ67" s="38"/>
      <c r="BK67" s="38"/>
      <c r="BL67" s="38"/>
    </row>
    <row r="68" spans="1:79" ht="12.75" hidden="1" customHeight="1">
      <c r="A68" s="43" t="s">
        <v>39</v>
      </c>
      <c r="B68" s="43"/>
      <c r="C68" s="43"/>
      <c r="D68" s="43"/>
      <c r="E68" s="43"/>
      <c r="F68" s="43"/>
      <c r="G68" s="60" t="s">
        <v>12</v>
      </c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6"/>
      <c r="Z68" s="43" t="s">
        <v>24</v>
      </c>
      <c r="AA68" s="43"/>
      <c r="AB68" s="43"/>
      <c r="AC68" s="43"/>
      <c r="AD68" s="43"/>
      <c r="AE68" s="59" t="s">
        <v>38</v>
      </c>
      <c r="AF68" s="59"/>
      <c r="AG68" s="59"/>
      <c r="AH68" s="59"/>
      <c r="AI68" s="59"/>
      <c r="AJ68" s="59"/>
      <c r="AK68" s="59"/>
      <c r="AL68" s="59"/>
      <c r="AM68" s="59"/>
      <c r="AN68" s="60"/>
      <c r="AO68" s="77" t="s">
        <v>13</v>
      </c>
      <c r="AP68" s="77"/>
      <c r="AQ68" s="77"/>
      <c r="AR68" s="77"/>
      <c r="AS68" s="77"/>
      <c r="AT68" s="77"/>
      <c r="AU68" s="77"/>
      <c r="AV68" s="77"/>
      <c r="AW68" s="77" t="s">
        <v>37</v>
      </c>
      <c r="AX68" s="77"/>
      <c r="AY68" s="77"/>
      <c r="AZ68" s="77"/>
      <c r="BA68" s="77"/>
      <c r="BB68" s="77"/>
      <c r="BC68" s="77"/>
      <c r="BD68" s="77"/>
      <c r="BE68" s="77" t="s">
        <v>15</v>
      </c>
      <c r="BF68" s="77"/>
      <c r="BG68" s="77"/>
      <c r="BH68" s="77"/>
      <c r="BI68" s="77"/>
      <c r="BJ68" s="77"/>
      <c r="BK68" s="77"/>
      <c r="BL68" s="77"/>
      <c r="CA68" s="1" t="s">
        <v>22</v>
      </c>
    </row>
    <row r="69" spans="1:79" s="4" customFormat="1" ht="12.75" customHeight="1">
      <c r="A69" s="61">
        <v>0</v>
      </c>
      <c r="B69" s="61"/>
      <c r="C69" s="61"/>
      <c r="D69" s="61"/>
      <c r="E69" s="61"/>
      <c r="F69" s="61"/>
      <c r="G69" s="78" t="s">
        <v>50</v>
      </c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80"/>
      <c r="Z69" s="62"/>
      <c r="AA69" s="62"/>
      <c r="AB69" s="62"/>
      <c r="AC69" s="62"/>
      <c r="AD69" s="62"/>
      <c r="AE69" s="63"/>
      <c r="AF69" s="63"/>
      <c r="AG69" s="63"/>
      <c r="AH69" s="63"/>
      <c r="AI69" s="63"/>
      <c r="AJ69" s="63"/>
      <c r="AK69" s="63"/>
      <c r="AL69" s="63"/>
      <c r="AM69" s="63"/>
      <c r="AN69" s="64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CA69" s="4" t="s">
        <v>23</v>
      </c>
    </row>
    <row r="70" spans="1:79">
      <c r="A70" s="43">
        <v>1</v>
      </c>
      <c r="B70" s="43"/>
      <c r="C70" s="43"/>
      <c r="D70" s="43"/>
      <c r="E70" s="43"/>
      <c r="F70" s="43"/>
      <c r="G70" s="28" t="s">
        <v>88</v>
      </c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1"/>
      <c r="Z70" s="92" t="s">
        <v>51</v>
      </c>
      <c r="AA70" s="92"/>
      <c r="AB70" s="92"/>
      <c r="AC70" s="92"/>
      <c r="AD70" s="92"/>
      <c r="AE70" s="92" t="s">
        <v>52</v>
      </c>
      <c r="AF70" s="92"/>
      <c r="AG70" s="92"/>
      <c r="AH70" s="92"/>
      <c r="AI70" s="92"/>
      <c r="AJ70" s="92"/>
      <c r="AK70" s="92"/>
      <c r="AL70" s="92"/>
      <c r="AM70" s="92"/>
      <c r="AN70" s="31"/>
      <c r="AO70" s="89">
        <v>1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f t="shared" ref="BE70:BE82" si="0">AO70+AW70</f>
        <v>1</v>
      </c>
      <c r="BF70" s="89"/>
      <c r="BG70" s="89"/>
      <c r="BH70" s="89"/>
      <c r="BI70" s="89"/>
      <c r="BJ70" s="89"/>
      <c r="BK70" s="89"/>
      <c r="BL70" s="89"/>
    </row>
    <row r="71" spans="1:79" ht="12.75" customHeight="1">
      <c r="A71" s="43">
        <v>1</v>
      </c>
      <c r="B71" s="43"/>
      <c r="C71" s="43"/>
      <c r="D71" s="43"/>
      <c r="E71" s="43"/>
      <c r="F71" s="43"/>
      <c r="G71" s="28" t="s">
        <v>89</v>
      </c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1"/>
      <c r="Z71" s="92" t="s">
        <v>51</v>
      </c>
      <c r="AA71" s="92"/>
      <c r="AB71" s="92"/>
      <c r="AC71" s="92"/>
      <c r="AD71" s="92"/>
      <c r="AE71" s="92" t="s">
        <v>53</v>
      </c>
      <c r="AF71" s="92"/>
      <c r="AG71" s="92"/>
      <c r="AH71" s="92"/>
      <c r="AI71" s="92"/>
      <c r="AJ71" s="92"/>
      <c r="AK71" s="92"/>
      <c r="AL71" s="92"/>
      <c r="AM71" s="92"/>
      <c r="AN71" s="31"/>
      <c r="AO71" s="89">
        <v>6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f t="shared" si="0"/>
        <v>6</v>
      </c>
      <c r="BF71" s="89"/>
      <c r="BG71" s="89"/>
      <c r="BH71" s="89"/>
      <c r="BI71" s="89"/>
      <c r="BJ71" s="89"/>
      <c r="BK71" s="89"/>
      <c r="BL71" s="89"/>
    </row>
    <row r="72" spans="1:79" ht="12.75" customHeight="1">
      <c r="A72" s="43">
        <v>1</v>
      </c>
      <c r="B72" s="43"/>
      <c r="C72" s="43"/>
      <c r="D72" s="43"/>
      <c r="E72" s="43"/>
      <c r="F72" s="43"/>
      <c r="G72" s="28" t="s">
        <v>90</v>
      </c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1"/>
      <c r="Z72" s="92" t="s">
        <v>51</v>
      </c>
      <c r="AA72" s="92"/>
      <c r="AB72" s="92"/>
      <c r="AC72" s="92"/>
      <c r="AD72" s="92"/>
      <c r="AE72" s="92" t="s">
        <v>53</v>
      </c>
      <c r="AF72" s="92"/>
      <c r="AG72" s="92"/>
      <c r="AH72" s="92"/>
      <c r="AI72" s="92"/>
      <c r="AJ72" s="92"/>
      <c r="AK72" s="92"/>
      <c r="AL72" s="92"/>
      <c r="AM72" s="92"/>
      <c r="AN72" s="31"/>
      <c r="AO72" s="89">
        <v>1</v>
      </c>
      <c r="AP72" s="89"/>
      <c r="AQ72" s="89"/>
      <c r="AR72" s="89"/>
      <c r="AS72" s="89"/>
      <c r="AT72" s="89"/>
      <c r="AU72" s="89"/>
      <c r="AV72" s="89"/>
      <c r="AW72" s="89">
        <v>0</v>
      </c>
      <c r="AX72" s="89"/>
      <c r="AY72" s="89"/>
      <c r="AZ72" s="89"/>
      <c r="BA72" s="89"/>
      <c r="BB72" s="89"/>
      <c r="BC72" s="89"/>
      <c r="BD72" s="89"/>
      <c r="BE72" s="89">
        <f t="shared" si="0"/>
        <v>1</v>
      </c>
      <c r="BF72" s="89"/>
      <c r="BG72" s="89"/>
      <c r="BH72" s="89"/>
      <c r="BI72" s="89"/>
      <c r="BJ72" s="89"/>
      <c r="BK72" s="89"/>
      <c r="BL72" s="89"/>
    </row>
    <row r="73" spans="1:79" ht="12.75" customHeight="1">
      <c r="A73" s="43">
        <v>1</v>
      </c>
      <c r="B73" s="43"/>
      <c r="C73" s="43"/>
      <c r="D73" s="43"/>
      <c r="E73" s="43"/>
      <c r="F73" s="43"/>
      <c r="G73" s="28" t="s">
        <v>91</v>
      </c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1"/>
      <c r="Z73" s="92" t="s">
        <v>51</v>
      </c>
      <c r="AA73" s="92"/>
      <c r="AB73" s="92"/>
      <c r="AC73" s="92"/>
      <c r="AD73" s="92"/>
      <c r="AE73" s="92" t="s">
        <v>53</v>
      </c>
      <c r="AF73" s="92"/>
      <c r="AG73" s="92"/>
      <c r="AH73" s="92"/>
      <c r="AI73" s="92"/>
      <c r="AJ73" s="92"/>
      <c r="AK73" s="92"/>
      <c r="AL73" s="92"/>
      <c r="AM73" s="92"/>
      <c r="AN73" s="31"/>
      <c r="AO73" s="89">
        <v>5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f t="shared" si="0"/>
        <v>5</v>
      </c>
      <c r="BF73" s="89"/>
      <c r="BG73" s="89"/>
      <c r="BH73" s="89"/>
      <c r="BI73" s="89"/>
      <c r="BJ73" s="89"/>
      <c r="BK73" s="89"/>
      <c r="BL73" s="89"/>
    </row>
    <row r="74" spans="1:79" ht="25.5" customHeight="1">
      <c r="A74" s="43">
        <v>1</v>
      </c>
      <c r="B74" s="43"/>
      <c r="C74" s="43"/>
      <c r="D74" s="43"/>
      <c r="E74" s="43"/>
      <c r="F74" s="43"/>
      <c r="G74" s="28" t="s">
        <v>92</v>
      </c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1"/>
      <c r="Z74" s="92" t="s">
        <v>67</v>
      </c>
      <c r="AA74" s="92"/>
      <c r="AB74" s="92"/>
      <c r="AC74" s="92"/>
      <c r="AD74" s="92"/>
      <c r="AE74" s="92" t="s">
        <v>54</v>
      </c>
      <c r="AF74" s="92"/>
      <c r="AG74" s="92"/>
      <c r="AH74" s="92"/>
      <c r="AI74" s="92"/>
      <c r="AJ74" s="92"/>
      <c r="AK74" s="92"/>
      <c r="AL74" s="92"/>
      <c r="AM74" s="92"/>
      <c r="AN74" s="31"/>
      <c r="AO74" s="89">
        <v>756228</v>
      </c>
      <c r="AP74" s="89"/>
      <c r="AQ74" s="89"/>
      <c r="AR74" s="89"/>
      <c r="AS74" s="89"/>
      <c r="AT74" s="89"/>
      <c r="AU74" s="89"/>
      <c r="AV74" s="89"/>
      <c r="AW74" s="89">
        <v>0</v>
      </c>
      <c r="AX74" s="89"/>
      <c r="AY74" s="89"/>
      <c r="AZ74" s="89"/>
      <c r="BA74" s="89"/>
      <c r="BB74" s="89"/>
      <c r="BC74" s="89"/>
      <c r="BD74" s="89"/>
      <c r="BE74" s="89">
        <f t="shared" si="0"/>
        <v>756228</v>
      </c>
      <c r="BF74" s="89"/>
      <c r="BG74" s="89"/>
      <c r="BH74" s="89"/>
      <c r="BI74" s="89"/>
      <c r="BJ74" s="89"/>
      <c r="BK74" s="89"/>
      <c r="BL74" s="89"/>
    </row>
    <row r="75" spans="1:79" ht="25.5" customHeight="1">
      <c r="A75" s="43">
        <v>2</v>
      </c>
      <c r="B75" s="43"/>
      <c r="C75" s="43"/>
      <c r="D75" s="43"/>
      <c r="E75" s="43"/>
      <c r="F75" s="43"/>
      <c r="G75" s="28" t="s">
        <v>93</v>
      </c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1"/>
      <c r="Z75" s="92" t="s">
        <v>51</v>
      </c>
      <c r="AA75" s="92"/>
      <c r="AB75" s="92"/>
      <c r="AC75" s="92"/>
      <c r="AD75" s="92"/>
      <c r="AE75" s="92" t="s">
        <v>55</v>
      </c>
      <c r="AF75" s="92"/>
      <c r="AG75" s="92"/>
      <c r="AH75" s="92"/>
      <c r="AI75" s="92"/>
      <c r="AJ75" s="92"/>
      <c r="AK75" s="92"/>
      <c r="AL75" s="92"/>
      <c r="AM75" s="92"/>
      <c r="AN75" s="31"/>
      <c r="AO75" s="89">
        <v>1</v>
      </c>
      <c r="AP75" s="89"/>
      <c r="AQ75" s="89"/>
      <c r="AR75" s="89"/>
      <c r="AS75" s="89"/>
      <c r="AT75" s="89"/>
      <c r="AU75" s="89"/>
      <c r="AV75" s="89"/>
      <c r="AW75" s="89">
        <v>0</v>
      </c>
      <c r="AX75" s="89"/>
      <c r="AY75" s="89"/>
      <c r="AZ75" s="89"/>
      <c r="BA75" s="89"/>
      <c r="BB75" s="89"/>
      <c r="BC75" s="89"/>
      <c r="BD75" s="89"/>
      <c r="BE75" s="89">
        <f t="shared" si="0"/>
        <v>1</v>
      </c>
      <c r="BF75" s="89"/>
      <c r="BG75" s="89"/>
      <c r="BH75" s="89"/>
      <c r="BI75" s="89"/>
      <c r="BJ75" s="89"/>
      <c r="BK75" s="89"/>
      <c r="BL75" s="89"/>
    </row>
    <row r="76" spans="1:79" ht="12.75" customHeight="1">
      <c r="A76" s="43">
        <v>2</v>
      </c>
      <c r="B76" s="43"/>
      <c r="C76" s="43"/>
      <c r="D76" s="43"/>
      <c r="E76" s="43"/>
      <c r="F76" s="43"/>
      <c r="G76" s="28" t="s">
        <v>89</v>
      </c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1"/>
      <c r="Z76" s="92" t="s">
        <v>51</v>
      </c>
      <c r="AA76" s="92"/>
      <c r="AB76" s="92"/>
      <c r="AC76" s="92"/>
      <c r="AD76" s="92"/>
      <c r="AE76" s="92" t="s">
        <v>53</v>
      </c>
      <c r="AF76" s="92"/>
      <c r="AG76" s="92"/>
      <c r="AH76" s="92"/>
      <c r="AI76" s="92"/>
      <c r="AJ76" s="92"/>
      <c r="AK76" s="92"/>
      <c r="AL76" s="92"/>
      <c r="AM76" s="92"/>
      <c r="AN76" s="31"/>
      <c r="AO76" s="89">
        <v>12</v>
      </c>
      <c r="AP76" s="89"/>
      <c r="AQ76" s="89"/>
      <c r="AR76" s="89"/>
      <c r="AS76" s="89"/>
      <c r="AT76" s="89"/>
      <c r="AU76" s="89"/>
      <c r="AV76" s="89"/>
      <c r="AW76" s="89">
        <v>0</v>
      </c>
      <c r="AX76" s="89"/>
      <c r="AY76" s="89"/>
      <c r="AZ76" s="89"/>
      <c r="BA76" s="89"/>
      <c r="BB76" s="89"/>
      <c r="BC76" s="89"/>
      <c r="BD76" s="89"/>
      <c r="BE76" s="89">
        <f t="shared" si="0"/>
        <v>12</v>
      </c>
      <c r="BF76" s="89"/>
      <c r="BG76" s="89"/>
      <c r="BH76" s="89"/>
      <c r="BI76" s="89"/>
      <c r="BJ76" s="89"/>
      <c r="BK76" s="89"/>
      <c r="BL76" s="89"/>
    </row>
    <row r="77" spans="1:79" ht="12.75" customHeight="1">
      <c r="A77" s="43">
        <v>2</v>
      </c>
      <c r="B77" s="43"/>
      <c r="C77" s="43"/>
      <c r="D77" s="43"/>
      <c r="E77" s="43"/>
      <c r="F77" s="43"/>
      <c r="G77" s="28" t="s">
        <v>90</v>
      </c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1"/>
      <c r="Z77" s="93" t="s">
        <v>51</v>
      </c>
      <c r="AA77" s="93"/>
      <c r="AB77" s="93"/>
      <c r="AC77" s="93"/>
      <c r="AD77" s="93"/>
      <c r="AE77" s="93" t="s">
        <v>53</v>
      </c>
      <c r="AF77" s="93"/>
      <c r="AG77" s="93"/>
      <c r="AH77" s="93"/>
      <c r="AI77" s="93"/>
      <c r="AJ77" s="93"/>
      <c r="AK77" s="93"/>
      <c r="AL77" s="93"/>
      <c r="AM77" s="93"/>
      <c r="AN77" s="94"/>
      <c r="AO77" s="95">
        <v>1</v>
      </c>
      <c r="AP77" s="95"/>
      <c r="AQ77" s="95"/>
      <c r="AR77" s="95"/>
      <c r="AS77" s="95"/>
      <c r="AT77" s="95"/>
      <c r="AU77" s="95"/>
      <c r="AV77" s="95"/>
      <c r="AW77" s="95">
        <v>0</v>
      </c>
      <c r="AX77" s="95"/>
      <c r="AY77" s="95"/>
      <c r="AZ77" s="95"/>
      <c r="BA77" s="95"/>
      <c r="BB77" s="95"/>
      <c r="BC77" s="95"/>
      <c r="BD77" s="95"/>
      <c r="BE77" s="95">
        <f t="shared" si="0"/>
        <v>1</v>
      </c>
      <c r="BF77" s="95"/>
      <c r="BG77" s="95"/>
      <c r="BH77" s="95"/>
      <c r="BI77" s="95"/>
      <c r="BJ77" s="95"/>
      <c r="BK77" s="95"/>
      <c r="BL77" s="95"/>
    </row>
    <row r="78" spans="1:79" ht="12.75" customHeight="1">
      <c r="A78" s="43">
        <v>2</v>
      </c>
      <c r="B78" s="43"/>
      <c r="C78" s="43"/>
      <c r="D78" s="43"/>
      <c r="E78" s="43"/>
      <c r="F78" s="43"/>
      <c r="G78" s="28" t="s">
        <v>91</v>
      </c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  <c r="Z78" s="92" t="s">
        <v>51</v>
      </c>
      <c r="AA78" s="92"/>
      <c r="AB78" s="92"/>
      <c r="AC78" s="92"/>
      <c r="AD78" s="92"/>
      <c r="AE78" s="92" t="s">
        <v>53</v>
      </c>
      <c r="AF78" s="92"/>
      <c r="AG78" s="92"/>
      <c r="AH78" s="92"/>
      <c r="AI78" s="92"/>
      <c r="AJ78" s="92"/>
      <c r="AK78" s="92"/>
      <c r="AL78" s="92"/>
      <c r="AM78" s="92"/>
      <c r="AN78" s="31"/>
      <c r="AO78" s="89">
        <v>7.5</v>
      </c>
      <c r="AP78" s="89"/>
      <c r="AQ78" s="89"/>
      <c r="AR78" s="89"/>
      <c r="AS78" s="89"/>
      <c r="AT78" s="89"/>
      <c r="AU78" s="89"/>
      <c r="AV78" s="89"/>
      <c r="AW78" s="89">
        <v>0</v>
      </c>
      <c r="AX78" s="89"/>
      <c r="AY78" s="89"/>
      <c r="AZ78" s="89"/>
      <c r="BA78" s="89"/>
      <c r="BB78" s="89"/>
      <c r="BC78" s="89"/>
      <c r="BD78" s="89"/>
      <c r="BE78" s="89">
        <f t="shared" si="0"/>
        <v>7.5</v>
      </c>
      <c r="BF78" s="89"/>
      <c r="BG78" s="89"/>
      <c r="BH78" s="89"/>
      <c r="BI78" s="89"/>
      <c r="BJ78" s="89"/>
      <c r="BK78" s="89"/>
      <c r="BL78" s="89"/>
    </row>
    <row r="79" spans="1:79" ht="12.75" customHeight="1">
      <c r="A79" s="43">
        <v>2</v>
      </c>
      <c r="B79" s="43"/>
      <c r="C79" s="43"/>
      <c r="D79" s="43"/>
      <c r="E79" s="43"/>
      <c r="F79" s="43"/>
      <c r="G79" s="28" t="s">
        <v>94</v>
      </c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1"/>
      <c r="Z79" s="92" t="s">
        <v>51</v>
      </c>
      <c r="AA79" s="92"/>
      <c r="AB79" s="92"/>
      <c r="AC79" s="92"/>
      <c r="AD79" s="92"/>
      <c r="AE79" s="92" t="s">
        <v>53</v>
      </c>
      <c r="AF79" s="92"/>
      <c r="AG79" s="92"/>
      <c r="AH79" s="92"/>
      <c r="AI79" s="92"/>
      <c r="AJ79" s="92"/>
      <c r="AK79" s="92"/>
      <c r="AL79" s="92"/>
      <c r="AM79" s="92"/>
      <c r="AN79" s="31"/>
      <c r="AO79" s="89">
        <v>3.5</v>
      </c>
      <c r="AP79" s="89"/>
      <c r="AQ79" s="89"/>
      <c r="AR79" s="89"/>
      <c r="AS79" s="89"/>
      <c r="AT79" s="89"/>
      <c r="AU79" s="89"/>
      <c r="AV79" s="89"/>
      <c r="AW79" s="89">
        <v>0</v>
      </c>
      <c r="AX79" s="89"/>
      <c r="AY79" s="89"/>
      <c r="AZ79" s="89"/>
      <c r="BA79" s="89"/>
      <c r="BB79" s="89"/>
      <c r="BC79" s="89"/>
      <c r="BD79" s="89"/>
      <c r="BE79" s="89">
        <f t="shared" si="0"/>
        <v>3.5</v>
      </c>
      <c r="BF79" s="89"/>
      <c r="BG79" s="89"/>
      <c r="BH79" s="89"/>
      <c r="BI79" s="89"/>
      <c r="BJ79" s="89"/>
      <c r="BK79" s="89"/>
      <c r="BL79" s="89"/>
    </row>
    <row r="80" spans="1:79" ht="12.75" customHeight="1">
      <c r="A80" s="25">
        <v>2</v>
      </c>
      <c r="B80" s="26"/>
      <c r="C80" s="26"/>
      <c r="D80" s="26"/>
      <c r="E80" s="26"/>
      <c r="F80" s="27"/>
      <c r="G80" s="28" t="s">
        <v>123</v>
      </c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30"/>
      <c r="Z80" s="31" t="s">
        <v>67</v>
      </c>
      <c r="AA80" s="32"/>
      <c r="AB80" s="32"/>
      <c r="AC80" s="32"/>
      <c r="AD80" s="33"/>
      <c r="AE80" s="31" t="s">
        <v>54</v>
      </c>
      <c r="AF80" s="32"/>
      <c r="AG80" s="32"/>
      <c r="AH80" s="32"/>
      <c r="AI80" s="32"/>
      <c r="AJ80" s="32"/>
      <c r="AK80" s="32"/>
      <c r="AL80" s="32"/>
      <c r="AM80" s="32"/>
      <c r="AN80" s="33"/>
      <c r="AO80" s="34">
        <v>2619020</v>
      </c>
      <c r="AP80" s="35"/>
      <c r="AQ80" s="35"/>
      <c r="AR80" s="35"/>
      <c r="AS80" s="35"/>
      <c r="AT80" s="35"/>
      <c r="AU80" s="35"/>
      <c r="AV80" s="36"/>
      <c r="AW80" s="34">
        <v>0</v>
      </c>
      <c r="AX80" s="35"/>
      <c r="AY80" s="35"/>
      <c r="AZ80" s="35"/>
      <c r="BA80" s="35"/>
      <c r="BB80" s="35"/>
      <c r="BC80" s="35"/>
      <c r="BD80" s="36"/>
      <c r="BE80" s="34">
        <f t="shared" ref="BE80" si="1">AO80+AW80</f>
        <v>2619020</v>
      </c>
      <c r="BF80" s="35"/>
      <c r="BG80" s="35"/>
      <c r="BH80" s="35"/>
      <c r="BI80" s="35"/>
      <c r="BJ80" s="35"/>
      <c r="BK80" s="35"/>
      <c r="BL80" s="36"/>
    </row>
    <row r="81" spans="1:64" ht="25.5" customHeight="1">
      <c r="A81" s="43">
        <v>3</v>
      </c>
      <c r="B81" s="43"/>
      <c r="C81" s="43"/>
      <c r="D81" s="43"/>
      <c r="E81" s="43"/>
      <c r="F81" s="43"/>
      <c r="G81" s="28" t="s">
        <v>56</v>
      </c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1"/>
      <c r="Z81" s="93" t="s">
        <v>67</v>
      </c>
      <c r="AA81" s="93"/>
      <c r="AB81" s="93"/>
      <c r="AC81" s="93"/>
      <c r="AD81" s="93"/>
      <c r="AE81" s="93" t="s">
        <v>54</v>
      </c>
      <c r="AF81" s="93"/>
      <c r="AG81" s="93"/>
      <c r="AH81" s="93"/>
      <c r="AI81" s="93"/>
      <c r="AJ81" s="93"/>
      <c r="AK81" s="93"/>
      <c r="AL81" s="93"/>
      <c r="AM81" s="93"/>
      <c r="AN81" s="94"/>
      <c r="AO81" s="89">
        <v>0</v>
      </c>
      <c r="AP81" s="89"/>
      <c r="AQ81" s="89"/>
      <c r="AR81" s="89"/>
      <c r="AS81" s="89"/>
      <c r="AT81" s="89"/>
      <c r="AU81" s="89"/>
      <c r="AV81" s="89"/>
      <c r="AW81" s="89">
        <v>400000</v>
      </c>
      <c r="AX81" s="89"/>
      <c r="AY81" s="89"/>
      <c r="AZ81" s="89"/>
      <c r="BA81" s="89"/>
      <c r="BB81" s="89"/>
      <c r="BC81" s="89"/>
      <c r="BD81" s="89"/>
      <c r="BE81" s="89">
        <f t="shared" si="0"/>
        <v>400000</v>
      </c>
      <c r="BF81" s="89"/>
      <c r="BG81" s="89"/>
      <c r="BH81" s="89"/>
      <c r="BI81" s="89"/>
      <c r="BJ81" s="89"/>
      <c r="BK81" s="89"/>
      <c r="BL81" s="89"/>
    </row>
    <row r="82" spans="1:64" ht="26.25" customHeight="1">
      <c r="A82" s="43">
        <v>4</v>
      </c>
      <c r="B82" s="43"/>
      <c r="C82" s="43"/>
      <c r="D82" s="43"/>
      <c r="E82" s="43"/>
      <c r="F82" s="43"/>
      <c r="G82" s="28" t="s">
        <v>95</v>
      </c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1"/>
      <c r="Z82" s="92" t="s">
        <v>67</v>
      </c>
      <c r="AA82" s="92"/>
      <c r="AB82" s="92"/>
      <c r="AC82" s="92"/>
      <c r="AD82" s="92"/>
      <c r="AE82" s="92" t="s">
        <v>54</v>
      </c>
      <c r="AF82" s="92"/>
      <c r="AG82" s="92"/>
      <c r="AH82" s="92"/>
      <c r="AI82" s="92"/>
      <c r="AJ82" s="92"/>
      <c r="AK82" s="92"/>
      <c r="AL82" s="92"/>
      <c r="AM82" s="92"/>
      <c r="AN82" s="31"/>
      <c r="AO82" s="89">
        <v>0</v>
      </c>
      <c r="AP82" s="89"/>
      <c r="AQ82" s="89"/>
      <c r="AR82" s="89"/>
      <c r="AS82" s="89"/>
      <c r="AT82" s="89"/>
      <c r="AU82" s="89"/>
      <c r="AV82" s="89"/>
      <c r="AW82" s="89">
        <v>384000</v>
      </c>
      <c r="AX82" s="89"/>
      <c r="AY82" s="89"/>
      <c r="AZ82" s="89"/>
      <c r="BA82" s="89"/>
      <c r="BB82" s="89"/>
      <c r="BC82" s="89"/>
      <c r="BD82" s="89"/>
      <c r="BE82" s="89">
        <f t="shared" si="0"/>
        <v>384000</v>
      </c>
      <c r="BF82" s="89"/>
      <c r="BG82" s="89"/>
      <c r="BH82" s="89"/>
      <c r="BI82" s="89"/>
      <c r="BJ82" s="89"/>
      <c r="BK82" s="89"/>
      <c r="BL82" s="89"/>
    </row>
    <row r="83" spans="1:64" s="4" customFormat="1" ht="12.75" customHeight="1">
      <c r="A83" s="61">
        <v>0</v>
      </c>
      <c r="B83" s="61"/>
      <c r="C83" s="61"/>
      <c r="D83" s="61"/>
      <c r="E83" s="61"/>
      <c r="F83" s="61"/>
      <c r="G83" s="96" t="s">
        <v>57</v>
      </c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8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78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</row>
    <row r="84" spans="1:64" ht="25.5" customHeight="1">
      <c r="A84" s="43">
        <v>1</v>
      </c>
      <c r="B84" s="43"/>
      <c r="C84" s="43"/>
      <c r="D84" s="43"/>
      <c r="E84" s="43"/>
      <c r="F84" s="43"/>
      <c r="G84" s="28" t="s">
        <v>96</v>
      </c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1"/>
      <c r="Z84" s="92" t="s">
        <v>51</v>
      </c>
      <c r="AA84" s="92"/>
      <c r="AB84" s="92"/>
      <c r="AC84" s="92"/>
      <c r="AD84" s="92"/>
      <c r="AE84" s="92" t="s">
        <v>52</v>
      </c>
      <c r="AF84" s="92"/>
      <c r="AG84" s="92"/>
      <c r="AH84" s="92"/>
      <c r="AI84" s="92"/>
      <c r="AJ84" s="92"/>
      <c r="AK84" s="92"/>
      <c r="AL84" s="92"/>
      <c r="AM84" s="92"/>
      <c r="AN84" s="31"/>
      <c r="AO84" s="89">
        <v>8</v>
      </c>
      <c r="AP84" s="89"/>
      <c r="AQ84" s="89"/>
      <c r="AR84" s="89"/>
      <c r="AS84" s="89"/>
      <c r="AT84" s="89"/>
      <c r="AU84" s="89"/>
      <c r="AV84" s="89"/>
      <c r="AW84" s="89">
        <v>0</v>
      </c>
      <c r="AX84" s="89"/>
      <c r="AY84" s="89"/>
      <c r="AZ84" s="89"/>
      <c r="BA84" s="89"/>
      <c r="BB84" s="89"/>
      <c r="BC84" s="89"/>
      <c r="BD84" s="89"/>
      <c r="BE84" s="89">
        <f t="shared" ref="BE84:BE92" si="2">AO84+AW84</f>
        <v>8</v>
      </c>
      <c r="BF84" s="89"/>
      <c r="BG84" s="89"/>
      <c r="BH84" s="89"/>
      <c r="BI84" s="89"/>
      <c r="BJ84" s="89"/>
      <c r="BK84" s="89"/>
      <c r="BL84" s="89"/>
    </row>
    <row r="85" spans="1:64" ht="12.75" customHeight="1">
      <c r="A85" s="43">
        <v>1</v>
      </c>
      <c r="B85" s="43"/>
      <c r="C85" s="43"/>
      <c r="D85" s="43"/>
      <c r="E85" s="43"/>
      <c r="F85" s="43"/>
      <c r="G85" s="28" t="s">
        <v>97</v>
      </c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1"/>
      <c r="Z85" s="92" t="s">
        <v>51</v>
      </c>
      <c r="AA85" s="92"/>
      <c r="AB85" s="92"/>
      <c r="AC85" s="92"/>
      <c r="AD85" s="92"/>
      <c r="AE85" s="92" t="s">
        <v>58</v>
      </c>
      <c r="AF85" s="92"/>
      <c r="AG85" s="92"/>
      <c r="AH85" s="92"/>
      <c r="AI85" s="92"/>
      <c r="AJ85" s="92"/>
      <c r="AK85" s="92"/>
      <c r="AL85" s="92"/>
      <c r="AM85" s="92"/>
      <c r="AN85" s="31"/>
      <c r="AO85" s="89">
        <v>443</v>
      </c>
      <c r="AP85" s="89"/>
      <c r="AQ85" s="89"/>
      <c r="AR85" s="89"/>
      <c r="AS85" s="89"/>
      <c r="AT85" s="89"/>
      <c r="AU85" s="89"/>
      <c r="AV85" s="89"/>
      <c r="AW85" s="89">
        <v>0</v>
      </c>
      <c r="AX85" s="89"/>
      <c r="AY85" s="89"/>
      <c r="AZ85" s="89"/>
      <c r="BA85" s="89"/>
      <c r="BB85" s="89"/>
      <c r="BC85" s="89"/>
      <c r="BD85" s="89"/>
      <c r="BE85" s="89">
        <f t="shared" si="2"/>
        <v>443</v>
      </c>
      <c r="BF85" s="89"/>
      <c r="BG85" s="89"/>
      <c r="BH85" s="89"/>
      <c r="BI85" s="89"/>
      <c r="BJ85" s="89"/>
      <c r="BK85" s="89"/>
      <c r="BL85" s="89"/>
    </row>
    <row r="86" spans="1:64" ht="12.75" customHeight="1">
      <c r="A86" s="43">
        <v>1</v>
      </c>
      <c r="B86" s="43"/>
      <c r="C86" s="43"/>
      <c r="D86" s="43"/>
      <c r="E86" s="43"/>
      <c r="F86" s="43"/>
      <c r="G86" s="28" t="s">
        <v>98</v>
      </c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1"/>
      <c r="Z86" s="92" t="s">
        <v>51</v>
      </c>
      <c r="AA86" s="92"/>
      <c r="AB86" s="92"/>
      <c r="AC86" s="92"/>
      <c r="AD86" s="92"/>
      <c r="AE86" s="101" t="s">
        <v>59</v>
      </c>
      <c r="AF86" s="102"/>
      <c r="AG86" s="102"/>
      <c r="AH86" s="102"/>
      <c r="AI86" s="102"/>
      <c r="AJ86" s="102"/>
      <c r="AK86" s="102"/>
      <c r="AL86" s="102"/>
      <c r="AM86" s="102"/>
      <c r="AN86" s="103"/>
      <c r="AO86" s="89">
        <v>43</v>
      </c>
      <c r="AP86" s="89"/>
      <c r="AQ86" s="89"/>
      <c r="AR86" s="89"/>
      <c r="AS86" s="89"/>
      <c r="AT86" s="89"/>
      <c r="AU86" s="89"/>
      <c r="AV86" s="89"/>
      <c r="AW86" s="89">
        <v>0</v>
      </c>
      <c r="AX86" s="89"/>
      <c r="AY86" s="89"/>
      <c r="AZ86" s="89"/>
      <c r="BA86" s="89"/>
      <c r="BB86" s="89"/>
      <c r="BC86" s="89"/>
      <c r="BD86" s="89"/>
      <c r="BE86" s="89">
        <f t="shared" si="2"/>
        <v>43</v>
      </c>
      <c r="BF86" s="89"/>
      <c r="BG86" s="89"/>
      <c r="BH86" s="89"/>
      <c r="BI86" s="89"/>
      <c r="BJ86" s="89"/>
      <c r="BK86" s="89"/>
      <c r="BL86" s="89"/>
    </row>
    <row r="87" spans="1:64" ht="12.75" customHeight="1">
      <c r="A87" s="43">
        <v>2</v>
      </c>
      <c r="B87" s="43"/>
      <c r="C87" s="43"/>
      <c r="D87" s="43"/>
      <c r="E87" s="43"/>
      <c r="F87" s="43"/>
      <c r="G87" s="28" t="s">
        <v>99</v>
      </c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1"/>
      <c r="Z87" s="92" t="s">
        <v>51</v>
      </c>
      <c r="AA87" s="92"/>
      <c r="AB87" s="92"/>
      <c r="AC87" s="92"/>
      <c r="AD87" s="92"/>
      <c r="AE87" s="101" t="s">
        <v>60</v>
      </c>
      <c r="AF87" s="102"/>
      <c r="AG87" s="102"/>
      <c r="AH87" s="102"/>
      <c r="AI87" s="102"/>
      <c r="AJ87" s="102"/>
      <c r="AK87" s="102"/>
      <c r="AL87" s="102"/>
      <c r="AM87" s="102"/>
      <c r="AN87" s="103"/>
      <c r="AO87" s="89">
        <v>12</v>
      </c>
      <c r="AP87" s="89"/>
      <c r="AQ87" s="89"/>
      <c r="AR87" s="89"/>
      <c r="AS87" s="89"/>
      <c r="AT87" s="89"/>
      <c r="AU87" s="89"/>
      <c r="AV87" s="89"/>
      <c r="AW87" s="89">
        <v>0</v>
      </c>
      <c r="AX87" s="89"/>
      <c r="AY87" s="89"/>
      <c r="AZ87" s="89"/>
      <c r="BA87" s="89"/>
      <c r="BB87" s="89"/>
      <c r="BC87" s="89"/>
      <c r="BD87" s="89"/>
      <c r="BE87" s="89">
        <f t="shared" si="2"/>
        <v>12</v>
      </c>
      <c r="BF87" s="89"/>
      <c r="BG87" s="89"/>
      <c r="BH87" s="89"/>
      <c r="BI87" s="89"/>
      <c r="BJ87" s="89"/>
      <c r="BK87" s="89"/>
      <c r="BL87" s="89"/>
    </row>
    <row r="88" spans="1:64" ht="12.75" customHeight="1">
      <c r="A88" s="43">
        <v>2</v>
      </c>
      <c r="B88" s="43"/>
      <c r="C88" s="43"/>
      <c r="D88" s="43"/>
      <c r="E88" s="43"/>
      <c r="F88" s="43"/>
      <c r="G88" s="28" t="s">
        <v>100</v>
      </c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1"/>
      <c r="Z88" s="92" t="s">
        <v>51</v>
      </c>
      <c r="AA88" s="92"/>
      <c r="AB88" s="92"/>
      <c r="AC88" s="92"/>
      <c r="AD88" s="92"/>
      <c r="AE88" s="101" t="s">
        <v>61</v>
      </c>
      <c r="AF88" s="102"/>
      <c r="AG88" s="102"/>
      <c r="AH88" s="102"/>
      <c r="AI88" s="102"/>
      <c r="AJ88" s="102"/>
      <c r="AK88" s="102"/>
      <c r="AL88" s="102"/>
      <c r="AM88" s="102"/>
      <c r="AN88" s="103"/>
      <c r="AO88" s="89">
        <v>94</v>
      </c>
      <c r="AP88" s="89"/>
      <c r="AQ88" s="89"/>
      <c r="AR88" s="89"/>
      <c r="AS88" s="89"/>
      <c r="AT88" s="89"/>
      <c r="AU88" s="89"/>
      <c r="AV88" s="89"/>
      <c r="AW88" s="89">
        <v>0</v>
      </c>
      <c r="AX88" s="89"/>
      <c r="AY88" s="89"/>
      <c r="AZ88" s="89"/>
      <c r="BA88" s="89"/>
      <c r="BB88" s="89"/>
      <c r="BC88" s="89"/>
      <c r="BD88" s="89"/>
      <c r="BE88" s="89">
        <f t="shared" si="2"/>
        <v>94</v>
      </c>
      <c r="BF88" s="89"/>
      <c r="BG88" s="89"/>
      <c r="BH88" s="89"/>
      <c r="BI88" s="89"/>
      <c r="BJ88" s="89"/>
      <c r="BK88" s="89"/>
      <c r="BL88" s="89"/>
    </row>
    <row r="89" spans="1:64" ht="12.75" customHeight="1">
      <c r="A89" s="25">
        <v>2</v>
      </c>
      <c r="B89" s="26"/>
      <c r="C89" s="26"/>
      <c r="D89" s="26"/>
      <c r="E89" s="26"/>
      <c r="F89" s="27"/>
      <c r="G89" s="28" t="s">
        <v>101</v>
      </c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30"/>
      <c r="Z89" s="31" t="s">
        <v>102</v>
      </c>
      <c r="AA89" s="32"/>
      <c r="AB89" s="32"/>
      <c r="AC89" s="32"/>
      <c r="AD89" s="33"/>
      <c r="AE89" s="101" t="s">
        <v>61</v>
      </c>
      <c r="AF89" s="113"/>
      <c r="AG89" s="113"/>
      <c r="AH89" s="113"/>
      <c r="AI89" s="113"/>
      <c r="AJ89" s="113"/>
      <c r="AK89" s="113"/>
      <c r="AL89" s="113"/>
      <c r="AM89" s="113"/>
      <c r="AN89" s="114"/>
      <c r="AO89" s="34">
        <v>1595</v>
      </c>
      <c r="AP89" s="35"/>
      <c r="AQ89" s="35"/>
      <c r="AR89" s="35"/>
      <c r="AS89" s="35"/>
      <c r="AT89" s="35"/>
      <c r="AU89" s="35"/>
      <c r="AV89" s="36"/>
      <c r="AW89" s="34">
        <v>0</v>
      </c>
      <c r="AX89" s="35"/>
      <c r="AY89" s="35"/>
      <c r="AZ89" s="35"/>
      <c r="BA89" s="35"/>
      <c r="BB89" s="35"/>
      <c r="BC89" s="35"/>
      <c r="BD89" s="36"/>
      <c r="BE89" s="34">
        <f t="shared" si="2"/>
        <v>1595</v>
      </c>
      <c r="BF89" s="35"/>
      <c r="BG89" s="35"/>
      <c r="BH89" s="35"/>
      <c r="BI89" s="35"/>
      <c r="BJ89" s="35"/>
      <c r="BK89" s="35"/>
      <c r="BL89" s="36"/>
    </row>
    <row r="90" spans="1:64" ht="25.5" customHeight="1">
      <c r="A90" s="43">
        <v>2</v>
      </c>
      <c r="B90" s="43"/>
      <c r="C90" s="43"/>
      <c r="D90" s="43"/>
      <c r="E90" s="43"/>
      <c r="F90" s="43"/>
      <c r="G90" s="28" t="s">
        <v>103</v>
      </c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1"/>
      <c r="Z90" s="92" t="s">
        <v>67</v>
      </c>
      <c r="AA90" s="92"/>
      <c r="AB90" s="92"/>
      <c r="AC90" s="92"/>
      <c r="AD90" s="92"/>
      <c r="AE90" s="31" t="s">
        <v>62</v>
      </c>
      <c r="AF90" s="99"/>
      <c r="AG90" s="99"/>
      <c r="AH90" s="99"/>
      <c r="AI90" s="99"/>
      <c r="AJ90" s="99"/>
      <c r="AK90" s="99"/>
      <c r="AL90" s="99"/>
      <c r="AM90" s="99"/>
      <c r="AN90" s="100"/>
      <c r="AO90" s="89">
        <v>430000</v>
      </c>
      <c r="AP90" s="89"/>
      <c r="AQ90" s="89"/>
      <c r="AR90" s="89"/>
      <c r="AS90" s="89"/>
      <c r="AT90" s="89"/>
      <c r="AU90" s="89"/>
      <c r="AV90" s="89"/>
      <c r="AW90" s="89">
        <v>0</v>
      </c>
      <c r="AX90" s="89"/>
      <c r="AY90" s="89"/>
      <c r="AZ90" s="89"/>
      <c r="BA90" s="89"/>
      <c r="BB90" s="89"/>
      <c r="BC90" s="89"/>
      <c r="BD90" s="89"/>
      <c r="BE90" s="89">
        <f t="shared" si="2"/>
        <v>430000</v>
      </c>
      <c r="BF90" s="89"/>
      <c r="BG90" s="89"/>
      <c r="BH90" s="89"/>
      <c r="BI90" s="89"/>
      <c r="BJ90" s="89"/>
      <c r="BK90" s="89"/>
      <c r="BL90" s="89"/>
    </row>
    <row r="91" spans="1:64" ht="12.75" customHeight="1">
      <c r="A91" s="43">
        <v>3</v>
      </c>
      <c r="B91" s="43"/>
      <c r="C91" s="43"/>
      <c r="D91" s="43"/>
      <c r="E91" s="43"/>
      <c r="F91" s="43"/>
      <c r="G91" s="28" t="s">
        <v>63</v>
      </c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1"/>
      <c r="Z91" s="92" t="s">
        <v>51</v>
      </c>
      <c r="AA91" s="92"/>
      <c r="AB91" s="92"/>
      <c r="AC91" s="92"/>
      <c r="AD91" s="92"/>
      <c r="AE91" s="101" t="s">
        <v>64</v>
      </c>
      <c r="AF91" s="102"/>
      <c r="AG91" s="102"/>
      <c r="AH91" s="102"/>
      <c r="AI91" s="102"/>
      <c r="AJ91" s="102"/>
      <c r="AK91" s="102"/>
      <c r="AL91" s="102"/>
      <c r="AM91" s="102"/>
      <c r="AN91" s="103"/>
      <c r="AO91" s="89">
        <v>0</v>
      </c>
      <c r="AP91" s="89"/>
      <c r="AQ91" s="89"/>
      <c r="AR91" s="89"/>
      <c r="AS91" s="89"/>
      <c r="AT91" s="89"/>
      <c r="AU91" s="89"/>
      <c r="AV91" s="89"/>
      <c r="AW91" s="89">
        <v>2</v>
      </c>
      <c r="AX91" s="89"/>
      <c r="AY91" s="89"/>
      <c r="AZ91" s="89"/>
      <c r="BA91" s="89"/>
      <c r="BB91" s="89"/>
      <c r="BC91" s="89"/>
      <c r="BD91" s="89"/>
      <c r="BE91" s="89">
        <f t="shared" si="2"/>
        <v>2</v>
      </c>
      <c r="BF91" s="89"/>
      <c r="BG91" s="89"/>
      <c r="BH91" s="89"/>
      <c r="BI91" s="89"/>
      <c r="BJ91" s="89"/>
      <c r="BK91" s="89"/>
      <c r="BL91" s="89"/>
    </row>
    <row r="92" spans="1:64" ht="12.75" customHeight="1">
      <c r="A92" s="43">
        <v>4</v>
      </c>
      <c r="B92" s="43"/>
      <c r="C92" s="43"/>
      <c r="D92" s="43"/>
      <c r="E92" s="43"/>
      <c r="F92" s="43"/>
      <c r="G92" s="28" t="s">
        <v>104</v>
      </c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1"/>
      <c r="Z92" s="92" t="s">
        <v>51</v>
      </c>
      <c r="AA92" s="92"/>
      <c r="AB92" s="92"/>
      <c r="AC92" s="92"/>
      <c r="AD92" s="92"/>
      <c r="AE92" s="101" t="s">
        <v>64</v>
      </c>
      <c r="AF92" s="102"/>
      <c r="AG92" s="102"/>
      <c r="AH92" s="102"/>
      <c r="AI92" s="102"/>
      <c r="AJ92" s="102"/>
      <c r="AK92" s="102"/>
      <c r="AL92" s="102"/>
      <c r="AM92" s="102"/>
      <c r="AN92" s="103"/>
      <c r="AO92" s="89">
        <v>0</v>
      </c>
      <c r="AP92" s="89"/>
      <c r="AQ92" s="89"/>
      <c r="AR92" s="89"/>
      <c r="AS92" s="89"/>
      <c r="AT92" s="89"/>
      <c r="AU92" s="89"/>
      <c r="AV92" s="89"/>
      <c r="AW92" s="89">
        <v>4</v>
      </c>
      <c r="AX92" s="89"/>
      <c r="AY92" s="89"/>
      <c r="AZ92" s="89"/>
      <c r="BA92" s="89"/>
      <c r="BB92" s="89"/>
      <c r="BC92" s="89"/>
      <c r="BD92" s="89"/>
      <c r="BE92" s="89">
        <f t="shared" si="2"/>
        <v>4</v>
      </c>
      <c r="BF92" s="89"/>
      <c r="BG92" s="89"/>
      <c r="BH92" s="89"/>
      <c r="BI92" s="89"/>
      <c r="BJ92" s="89"/>
      <c r="BK92" s="89"/>
      <c r="BL92" s="89"/>
    </row>
    <row r="93" spans="1:64" s="4" customFormat="1" ht="12.75" customHeight="1">
      <c r="A93" s="61">
        <v>0</v>
      </c>
      <c r="B93" s="61"/>
      <c r="C93" s="61"/>
      <c r="D93" s="61"/>
      <c r="E93" s="61"/>
      <c r="F93" s="61"/>
      <c r="G93" s="96" t="s">
        <v>65</v>
      </c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8"/>
      <c r="Z93" s="62"/>
      <c r="AA93" s="62"/>
      <c r="AB93" s="62"/>
      <c r="AC93" s="62"/>
      <c r="AD93" s="62"/>
      <c r="AE93" s="104"/>
      <c r="AF93" s="105"/>
      <c r="AG93" s="105"/>
      <c r="AH93" s="105"/>
      <c r="AI93" s="105"/>
      <c r="AJ93" s="105"/>
      <c r="AK93" s="105"/>
      <c r="AL93" s="105"/>
      <c r="AM93" s="105"/>
      <c r="AN93" s="106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</row>
    <row r="94" spans="1:64" ht="12.75" customHeight="1">
      <c r="A94" s="43">
        <v>1</v>
      </c>
      <c r="B94" s="43"/>
      <c r="C94" s="43"/>
      <c r="D94" s="43"/>
      <c r="E94" s="43"/>
      <c r="F94" s="43"/>
      <c r="G94" s="28" t="s">
        <v>119</v>
      </c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1"/>
      <c r="Z94" s="92" t="s">
        <v>51</v>
      </c>
      <c r="AA94" s="92"/>
      <c r="AB94" s="92"/>
      <c r="AC94" s="92"/>
      <c r="AD94" s="92"/>
      <c r="AE94" s="101" t="s">
        <v>66</v>
      </c>
      <c r="AF94" s="102"/>
      <c r="AG94" s="102"/>
      <c r="AH94" s="102"/>
      <c r="AI94" s="102"/>
      <c r="AJ94" s="102"/>
      <c r="AK94" s="102"/>
      <c r="AL94" s="102"/>
      <c r="AM94" s="102"/>
      <c r="AN94" s="103"/>
      <c r="AO94" s="89">
        <v>74</v>
      </c>
      <c r="AP94" s="89"/>
      <c r="AQ94" s="89"/>
      <c r="AR94" s="89"/>
      <c r="AS94" s="89"/>
      <c r="AT94" s="89"/>
      <c r="AU94" s="89"/>
      <c r="AV94" s="89"/>
      <c r="AW94" s="89">
        <v>0</v>
      </c>
      <c r="AX94" s="89"/>
      <c r="AY94" s="89"/>
      <c r="AZ94" s="89"/>
      <c r="BA94" s="89"/>
      <c r="BB94" s="89"/>
      <c r="BC94" s="89"/>
      <c r="BD94" s="89"/>
      <c r="BE94" s="89">
        <f>AO94+AW94</f>
        <v>74</v>
      </c>
      <c r="BF94" s="89"/>
      <c r="BG94" s="89"/>
      <c r="BH94" s="89"/>
      <c r="BI94" s="89"/>
      <c r="BJ94" s="89"/>
      <c r="BK94" s="89"/>
      <c r="BL94" s="89"/>
    </row>
    <row r="95" spans="1:64" ht="12.75" customHeight="1">
      <c r="A95" s="43">
        <v>1</v>
      </c>
      <c r="B95" s="43"/>
      <c r="C95" s="43"/>
      <c r="D95" s="43"/>
      <c r="E95" s="43"/>
      <c r="F95" s="43"/>
      <c r="G95" s="28" t="s">
        <v>118</v>
      </c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1"/>
      <c r="Z95" s="92" t="s">
        <v>51</v>
      </c>
      <c r="AA95" s="92"/>
      <c r="AB95" s="92"/>
      <c r="AC95" s="92"/>
      <c r="AD95" s="92"/>
      <c r="AE95" s="101" t="s">
        <v>66</v>
      </c>
      <c r="AF95" s="102"/>
      <c r="AG95" s="102"/>
      <c r="AH95" s="102"/>
      <c r="AI95" s="102"/>
      <c r="AJ95" s="102"/>
      <c r="AK95" s="102"/>
      <c r="AL95" s="102"/>
      <c r="AM95" s="102"/>
      <c r="AN95" s="103"/>
      <c r="AO95" s="89">
        <v>7</v>
      </c>
      <c r="AP95" s="89"/>
      <c r="AQ95" s="89"/>
      <c r="AR95" s="89"/>
      <c r="AS95" s="89"/>
      <c r="AT95" s="89"/>
      <c r="AU95" s="89"/>
      <c r="AV95" s="89"/>
      <c r="AW95" s="89">
        <v>0</v>
      </c>
      <c r="AX95" s="89"/>
      <c r="AY95" s="89"/>
      <c r="AZ95" s="89"/>
      <c r="BA95" s="89"/>
      <c r="BB95" s="89"/>
      <c r="BC95" s="89"/>
      <c r="BD95" s="89"/>
      <c r="BE95" s="89">
        <f>AO95+AW95</f>
        <v>7</v>
      </c>
      <c r="BF95" s="89"/>
      <c r="BG95" s="89"/>
      <c r="BH95" s="89"/>
      <c r="BI95" s="89"/>
      <c r="BJ95" s="89"/>
      <c r="BK95" s="89"/>
      <c r="BL95" s="89"/>
    </row>
    <row r="96" spans="1:64" ht="12.75" customHeight="1">
      <c r="A96" s="43">
        <v>2</v>
      </c>
      <c r="B96" s="43"/>
      <c r="C96" s="43"/>
      <c r="D96" s="43"/>
      <c r="E96" s="43"/>
      <c r="F96" s="43"/>
      <c r="G96" s="28" t="s">
        <v>117</v>
      </c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1"/>
      <c r="Z96" s="92" t="s">
        <v>67</v>
      </c>
      <c r="AA96" s="92"/>
      <c r="AB96" s="92"/>
      <c r="AC96" s="92"/>
      <c r="AD96" s="92"/>
      <c r="AE96" s="101" t="s">
        <v>66</v>
      </c>
      <c r="AF96" s="102"/>
      <c r="AG96" s="102"/>
      <c r="AH96" s="102"/>
      <c r="AI96" s="102"/>
      <c r="AJ96" s="102"/>
      <c r="AK96" s="102"/>
      <c r="AL96" s="102"/>
      <c r="AM96" s="102"/>
      <c r="AN96" s="103"/>
      <c r="AO96" s="89">
        <v>35833.33</v>
      </c>
      <c r="AP96" s="89"/>
      <c r="AQ96" s="89"/>
      <c r="AR96" s="89"/>
      <c r="AS96" s="89"/>
      <c r="AT96" s="89"/>
      <c r="AU96" s="89"/>
      <c r="AV96" s="89"/>
      <c r="AW96" s="89">
        <v>0</v>
      </c>
      <c r="AX96" s="89"/>
      <c r="AY96" s="89"/>
      <c r="AZ96" s="89"/>
      <c r="BA96" s="89"/>
      <c r="BB96" s="89"/>
      <c r="BC96" s="89"/>
      <c r="BD96" s="89"/>
      <c r="BE96" s="89">
        <f>AO96+AW96</f>
        <v>35833.33</v>
      </c>
      <c r="BF96" s="89"/>
      <c r="BG96" s="89"/>
      <c r="BH96" s="89"/>
      <c r="BI96" s="89"/>
      <c r="BJ96" s="89"/>
      <c r="BK96" s="89"/>
      <c r="BL96" s="89"/>
    </row>
    <row r="97" spans="1:64" ht="12.75" customHeight="1">
      <c r="A97" s="43">
        <v>3</v>
      </c>
      <c r="B97" s="43"/>
      <c r="C97" s="43"/>
      <c r="D97" s="43"/>
      <c r="E97" s="43"/>
      <c r="F97" s="43"/>
      <c r="G97" s="28" t="s">
        <v>68</v>
      </c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1"/>
      <c r="Z97" s="92" t="s">
        <v>67</v>
      </c>
      <c r="AA97" s="92"/>
      <c r="AB97" s="92"/>
      <c r="AC97" s="92"/>
      <c r="AD97" s="92"/>
      <c r="AE97" s="101" t="s">
        <v>66</v>
      </c>
      <c r="AF97" s="102"/>
      <c r="AG97" s="102"/>
      <c r="AH97" s="102"/>
      <c r="AI97" s="102"/>
      <c r="AJ97" s="102"/>
      <c r="AK97" s="102"/>
      <c r="AL97" s="102"/>
      <c r="AM97" s="102"/>
      <c r="AN97" s="103"/>
      <c r="AO97" s="89">
        <v>0</v>
      </c>
      <c r="AP97" s="89"/>
      <c r="AQ97" s="89"/>
      <c r="AR97" s="89"/>
      <c r="AS97" s="89"/>
      <c r="AT97" s="89"/>
      <c r="AU97" s="89"/>
      <c r="AV97" s="89"/>
      <c r="AW97" s="89">
        <v>200000</v>
      </c>
      <c r="AX97" s="89"/>
      <c r="AY97" s="89"/>
      <c r="AZ97" s="89"/>
      <c r="BA97" s="89"/>
      <c r="BB97" s="89"/>
      <c r="BC97" s="89"/>
      <c r="BD97" s="89"/>
      <c r="BE97" s="89">
        <f>AO97+AW97</f>
        <v>200000</v>
      </c>
      <c r="BF97" s="89"/>
      <c r="BG97" s="89"/>
      <c r="BH97" s="89"/>
      <c r="BI97" s="89"/>
      <c r="BJ97" s="89"/>
      <c r="BK97" s="89"/>
      <c r="BL97" s="89"/>
    </row>
    <row r="98" spans="1:64" ht="12.75" customHeight="1">
      <c r="A98" s="43">
        <v>4</v>
      </c>
      <c r="B98" s="43"/>
      <c r="C98" s="43"/>
      <c r="D98" s="43"/>
      <c r="E98" s="43"/>
      <c r="F98" s="43"/>
      <c r="G98" s="28" t="s">
        <v>105</v>
      </c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1"/>
      <c r="Z98" s="92" t="s">
        <v>67</v>
      </c>
      <c r="AA98" s="92"/>
      <c r="AB98" s="92"/>
      <c r="AC98" s="92"/>
      <c r="AD98" s="92"/>
      <c r="AE98" s="101" t="s">
        <v>66</v>
      </c>
      <c r="AF98" s="102"/>
      <c r="AG98" s="102"/>
      <c r="AH98" s="102"/>
      <c r="AI98" s="102"/>
      <c r="AJ98" s="102"/>
      <c r="AK98" s="102"/>
      <c r="AL98" s="102"/>
      <c r="AM98" s="102"/>
      <c r="AN98" s="103"/>
      <c r="AO98" s="89">
        <v>0</v>
      </c>
      <c r="AP98" s="89"/>
      <c r="AQ98" s="89"/>
      <c r="AR98" s="89"/>
      <c r="AS98" s="89"/>
      <c r="AT98" s="89"/>
      <c r="AU98" s="89"/>
      <c r="AV98" s="89"/>
      <c r="AW98" s="89">
        <v>96000</v>
      </c>
      <c r="AX98" s="89"/>
      <c r="AY98" s="89"/>
      <c r="AZ98" s="89"/>
      <c r="BA98" s="89"/>
      <c r="BB98" s="89"/>
      <c r="BC98" s="89"/>
      <c r="BD98" s="89"/>
      <c r="BE98" s="89">
        <f>AO98+AW98</f>
        <v>96000</v>
      </c>
      <c r="BF98" s="89"/>
      <c r="BG98" s="89"/>
      <c r="BH98" s="89"/>
      <c r="BI98" s="89"/>
      <c r="BJ98" s="89"/>
      <c r="BK98" s="89"/>
      <c r="BL98" s="89"/>
    </row>
    <row r="99" spans="1:64" s="4" customFormat="1" ht="12.75" customHeight="1">
      <c r="A99" s="61">
        <v>0</v>
      </c>
      <c r="B99" s="61"/>
      <c r="C99" s="61"/>
      <c r="D99" s="61"/>
      <c r="E99" s="61"/>
      <c r="F99" s="61"/>
      <c r="G99" s="96" t="s">
        <v>69</v>
      </c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8"/>
      <c r="Z99" s="62"/>
      <c r="AA99" s="62"/>
      <c r="AB99" s="62"/>
      <c r="AC99" s="62"/>
      <c r="AD99" s="62"/>
      <c r="AE99" s="104"/>
      <c r="AF99" s="105"/>
      <c r="AG99" s="105"/>
      <c r="AH99" s="105"/>
      <c r="AI99" s="105"/>
      <c r="AJ99" s="105"/>
      <c r="AK99" s="105"/>
      <c r="AL99" s="105"/>
      <c r="AM99" s="105"/>
      <c r="AN99" s="106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</row>
    <row r="100" spans="1:64" ht="38.25" customHeight="1">
      <c r="A100" s="43">
        <v>2</v>
      </c>
      <c r="B100" s="43"/>
      <c r="C100" s="43"/>
      <c r="D100" s="43"/>
      <c r="E100" s="43"/>
      <c r="F100" s="43"/>
      <c r="G100" s="28" t="s">
        <v>120</v>
      </c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1"/>
      <c r="Z100" s="92" t="s">
        <v>70</v>
      </c>
      <c r="AA100" s="92"/>
      <c r="AB100" s="92"/>
      <c r="AC100" s="92"/>
      <c r="AD100" s="92"/>
      <c r="AE100" s="31" t="s">
        <v>71</v>
      </c>
      <c r="AF100" s="99"/>
      <c r="AG100" s="99"/>
      <c r="AH100" s="99"/>
      <c r="AI100" s="99"/>
      <c r="AJ100" s="99"/>
      <c r="AK100" s="99"/>
      <c r="AL100" s="99"/>
      <c r="AM100" s="99"/>
      <c r="AN100" s="100"/>
      <c r="AO100" s="89">
        <v>100</v>
      </c>
      <c r="AP100" s="89"/>
      <c r="AQ100" s="89"/>
      <c r="AR100" s="89"/>
      <c r="AS100" s="89"/>
      <c r="AT100" s="89"/>
      <c r="AU100" s="89"/>
      <c r="AV100" s="89"/>
      <c r="AW100" s="89">
        <v>0</v>
      </c>
      <c r="AX100" s="89"/>
      <c r="AY100" s="89"/>
      <c r="AZ100" s="89"/>
      <c r="BA100" s="89"/>
      <c r="BB100" s="89"/>
      <c r="BC100" s="89"/>
      <c r="BD100" s="89"/>
      <c r="BE100" s="89">
        <f>AO100+AW100</f>
        <v>100</v>
      </c>
      <c r="BF100" s="89"/>
      <c r="BG100" s="89"/>
      <c r="BH100" s="89"/>
      <c r="BI100" s="89"/>
      <c r="BJ100" s="89"/>
      <c r="BK100" s="89"/>
      <c r="BL100" s="89"/>
    </row>
    <row r="101" spans="1:64" ht="25.5" customHeight="1">
      <c r="A101" s="43">
        <v>2</v>
      </c>
      <c r="B101" s="43"/>
      <c r="C101" s="43"/>
      <c r="D101" s="43"/>
      <c r="E101" s="43"/>
      <c r="F101" s="43"/>
      <c r="G101" s="28" t="s">
        <v>121</v>
      </c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1"/>
      <c r="Z101" s="92" t="s">
        <v>70</v>
      </c>
      <c r="AA101" s="92"/>
      <c r="AB101" s="92"/>
      <c r="AC101" s="92"/>
      <c r="AD101" s="92"/>
      <c r="AE101" s="31" t="s">
        <v>66</v>
      </c>
      <c r="AF101" s="99"/>
      <c r="AG101" s="99"/>
      <c r="AH101" s="99"/>
      <c r="AI101" s="99"/>
      <c r="AJ101" s="99"/>
      <c r="AK101" s="99"/>
      <c r="AL101" s="99"/>
      <c r="AM101" s="99"/>
      <c r="AN101" s="100"/>
      <c r="AO101" s="89">
        <v>118.32</v>
      </c>
      <c r="AP101" s="89"/>
      <c r="AQ101" s="89"/>
      <c r="AR101" s="89"/>
      <c r="AS101" s="89"/>
      <c r="AT101" s="89"/>
      <c r="AU101" s="89"/>
      <c r="AV101" s="89"/>
      <c r="AW101" s="89">
        <v>0</v>
      </c>
      <c r="AX101" s="89"/>
      <c r="AY101" s="89"/>
      <c r="AZ101" s="89"/>
      <c r="BA101" s="89"/>
      <c r="BB101" s="89"/>
      <c r="BC101" s="89"/>
      <c r="BD101" s="89"/>
      <c r="BE101" s="89">
        <f>AO101+AW101</f>
        <v>118.32</v>
      </c>
      <c r="BF101" s="89"/>
      <c r="BG101" s="89"/>
      <c r="BH101" s="89"/>
      <c r="BI101" s="89"/>
      <c r="BJ101" s="89"/>
      <c r="BK101" s="89"/>
      <c r="BL101" s="89"/>
    </row>
    <row r="102" spans="1:64"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</row>
    <row r="104" spans="1:64" ht="16.5" customHeight="1">
      <c r="A104" s="81" t="s">
        <v>74</v>
      </c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5"/>
      <c r="AO104" s="69" t="s">
        <v>108</v>
      </c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</row>
    <row r="105" spans="1:64">
      <c r="W105" s="39" t="s">
        <v>10</v>
      </c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O105" s="39" t="s">
        <v>46</v>
      </c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</row>
    <row r="106" spans="1:64" ht="15.75" customHeight="1">
      <c r="A106" s="74" t="s">
        <v>8</v>
      </c>
      <c r="B106" s="74"/>
      <c r="C106" s="74"/>
      <c r="D106" s="74"/>
      <c r="E106" s="74"/>
      <c r="F106" s="74"/>
    </row>
    <row r="107" spans="1:64" ht="10.5" customHeight="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</row>
    <row r="108" spans="1:64" ht="15.75" customHeight="1">
      <c r="A108" s="81" t="s">
        <v>106</v>
      </c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5"/>
      <c r="AO108" s="69" t="s">
        <v>107</v>
      </c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</row>
    <row r="109" spans="1:64">
      <c r="W109" s="39" t="s">
        <v>10</v>
      </c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O109" s="39" t="s">
        <v>46</v>
      </c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</row>
  </sheetData>
  <mergeCells count="385">
    <mergeCell ref="BE86:BL86"/>
    <mergeCell ref="A85:F85"/>
    <mergeCell ref="A58:AA59"/>
    <mergeCell ref="A60:AA60"/>
    <mergeCell ref="A63:AA63"/>
    <mergeCell ref="A62:AA62"/>
    <mergeCell ref="AS52:AZ52"/>
    <mergeCell ref="AS53:AZ53"/>
    <mergeCell ref="A89:F89"/>
    <mergeCell ref="G89:Y89"/>
    <mergeCell ref="Z89:AD89"/>
    <mergeCell ref="AE89:AN89"/>
    <mergeCell ref="AO89:AV89"/>
    <mergeCell ref="AW89:BD89"/>
    <mergeCell ref="AC52:AJ52"/>
    <mergeCell ref="AC53:AJ53"/>
    <mergeCell ref="A86:F86"/>
    <mergeCell ref="G86:Y86"/>
    <mergeCell ref="Z86:AD86"/>
    <mergeCell ref="AE86:AN86"/>
    <mergeCell ref="AO86:AV86"/>
    <mergeCell ref="AW86:BD86"/>
    <mergeCell ref="G85:Y85"/>
    <mergeCell ref="Z85:AD85"/>
    <mergeCell ref="A41:F41"/>
    <mergeCell ref="G39:BL39"/>
    <mergeCell ref="G40:BL40"/>
    <mergeCell ref="G41:BL41"/>
    <mergeCell ref="A50:C50"/>
    <mergeCell ref="A51:C51"/>
    <mergeCell ref="AC50:AJ50"/>
    <mergeCell ref="AC51:AJ51"/>
    <mergeCell ref="AS50:AZ50"/>
    <mergeCell ref="AS51:AZ51"/>
    <mergeCell ref="A39:F39"/>
    <mergeCell ref="A40:F40"/>
    <mergeCell ref="AS46:AZ47"/>
    <mergeCell ref="D46:AB47"/>
    <mergeCell ref="D48:AB48"/>
    <mergeCell ref="D49:AB49"/>
    <mergeCell ref="AC48:AJ48"/>
    <mergeCell ref="AC49:AJ49"/>
    <mergeCell ref="AK49:AR49"/>
    <mergeCell ref="AS49:AZ49"/>
    <mergeCell ref="AS48:AZ48"/>
    <mergeCell ref="A42:F42"/>
    <mergeCell ref="AK50:AR50"/>
    <mergeCell ref="AK51:AR51"/>
    <mergeCell ref="BE101:BL101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0:BL90"/>
    <mergeCell ref="A90:F90"/>
    <mergeCell ref="G90:Y90"/>
    <mergeCell ref="Z90:AD90"/>
    <mergeCell ref="AE90:AN90"/>
    <mergeCell ref="AO90:AV90"/>
    <mergeCell ref="AW90:BD90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C54:AJ54"/>
    <mergeCell ref="AC46:AJ47"/>
    <mergeCell ref="AK46:AR47"/>
    <mergeCell ref="D54:AB54"/>
    <mergeCell ref="A48:C48"/>
    <mergeCell ref="A49:C49"/>
    <mergeCell ref="AK48:AR48"/>
    <mergeCell ref="G42:BL42"/>
    <mergeCell ref="A46:C47"/>
    <mergeCell ref="A45:AZ45"/>
    <mergeCell ref="A44:AZ44"/>
    <mergeCell ref="AK52:AR52"/>
    <mergeCell ref="AK53:AR53"/>
    <mergeCell ref="A52:C52"/>
    <mergeCell ref="A53:C53"/>
    <mergeCell ref="D50:AB50"/>
    <mergeCell ref="D51:AB51"/>
    <mergeCell ref="D52:AB52"/>
    <mergeCell ref="D53:AB53"/>
    <mergeCell ref="A27:H27"/>
    <mergeCell ref="I27:S27"/>
    <mergeCell ref="G38:BL38"/>
    <mergeCell ref="A29:BL29"/>
    <mergeCell ref="A30:BL30"/>
    <mergeCell ref="AO1:BL1"/>
    <mergeCell ref="A56:BL56"/>
    <mergeCell ref="A54:C54"/>
    <mergeCell ref="U26:AD26"/>
    <mergeCell ref="AE26:AR26"/>
    <mergeCell ref="AK54:AR54"/>
    <mergeCell ref="AS54:AZ54"/>
    <mergeCell ref="D23:J23"/>
    <mergeCell ref="D24:J24"/>
    <mergeCell ref="L24:AB24"/>
    <mergeCell ref="A23:B23"/>
    <mergeCell ref="L23:AB23"/>
    <mergeCell ref="AC23:BL23"/>
    <mergeCell ref="AC24:BL24"/>
    <mergeCell ref="A26:T26"/>
    <mergeCell ref="AS26:BC26"/>
    <mergeCell ref="BD26:BL26"/>
    <mergeCell ref="T27:W27"/>
    <mergeCell ref="AO2:BL2"/>
    <mergeCell ref="AO109:BG109"/>
    <mergeCell ref="AO105:BG105"/>
    <mergeCell ref="G67:Y67"/>
    <mergeCell ref="G68:Y68"/>
    <mergeCell ref="G69:Y69"/>
    <mergeCell ref="AO67:AV67"/>
    <mergeCell ref="Z67:AD67"/>
    <mergeCell ref="A108:V108"/>
    <mergeCell ref="W108:AM108"/>
    <mergeCell ref="AO108:BG108"/>
    <mergeCell ref="A104:V104"/>
    <mergeCell ref="AO68:AV68"/>
    <mergeCell ref="AW68:BD68"/>
    <mergeCell ref="BE68:BL68"/>
    <mergeCell ref="AW69:BD69"/>
    <mergeCell ref="AO69:AV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W104:AM104"/>
    <mergeCell ref="AO104:BG104"/>
    <mergeCell ref="AB62:AI62"/>
    <mergeCell ref="AJ62:AQ62"/>
    <mergeCell ref="AR62:AY62"/>
    <mergeCell ref="BE67:BL67"/>
    <mergeCell ref="BE69:BL69"/>
    <mergeCell ref="A106:F106"/>
    <mergeCell ref="AR60:AY60"/>
    <mergeCell ref="A61:C61"/>
    <mergeCell ref="D61:AA61"/>
    <mergeCell ref="AB61:AI61"/>
    <mergeCell ref="AJ61:AQ61"/>
    <mergeCell ref="AR61:AY61"/>
    <mergeCell ref="AJ60:AQ60"/>
    <mergeCell ref="AW66:BD66"/>
    <mergeCell ref="BE66:BL66"/>
    <mergeCell ref="AB63:AI63"/>
    <mergeCell ref="AJ63:AQ63"/>
    <mergeCell ref="AR63:AY63"/>
    <mergeCell ref="A70:F70"/>
    <mergeCell ref="G70:Y70"/>
    <mergeCell ref="Z70:AD70"/>
    <mergeCell ref="AE70:AN70"/>
    <mergeCell ref="AO3:BL3"/>
    <mergeCell ref="AO10:BF10"/>
    <mergeCell ref="AO4:BL4"/>
    <mergeCell ref="AO5:BL5"/>
    <mergeCell ref="D21:J21"/>
    <mergeCell ref="L20:BL20"/>
    <mergeCell ref="D18:J18"/>
    <mergeCell ref="D20:J20"/>
    <mergeCell ref="L21:BL21"/>
    <mergeCell ref="W109:AM109"/>
    <mergeCell ref="AO7:BL7"/>
    <mergeCell ref="AO8:BL8"/>
    <mergeCell ref="AO9:BL9"/>
    <mergeCell ref="A38:F38"/>
    <mergeCell ref="AO11:BF11"/>
    <mergeCell ref="A14:BL14"/>
    <mergeCell ref="A15:BL15"/>
    <mergeCell ref="A17:B17"/>
    <mergeCell ref="L17:BL17"/>
    <mergeCell ref="D17:J17"/>
    <mergeCell ref="L18:BL18"/>
    <mergeCell ref="A20:B20"/>
    <mergeCell ref="A35:BL35"/>
    <mergeCell ref="A36:F36"/>
    <mergeCell ref="G36:BL36"/>
    <mergeCell ref="A37:F37"/>
    <mergeCell ref="A33:BL33"/>
    <mergeCell ref="G37:BL37"/>
    <mergeCell ref="A32:BL32"/>
    <mergeCell ref="AB58:AI59"/>
    <mergeCell ref="AJ58:AQ59"/>
    <mergeCell ref="AR58:AY59"/>
    <mergeCell ref="W105:AM105"/>
    <mergeCell ref="A80:F80"/>
    <mergeCell ref="G80:Y80"/>
    <mergeCell ref="Z80:AD80"/>
    <mergeCell ref="AE80:AN80"/>
    <mergeCell ref="AO80:AV80"/>
    <mergeCell ref="AW80:BD80"/>
    <mergeCell ref="BE80:BL80"/>
    <mergeCell ref="A57:AY57"/>
    <mergeCell ref="AB60:AI60"/>
    <mergeCell ref="AE67:AN67"/>
    <mergeCell ref="AE68:AN68"/>
    <mergeCell ref="A69:F69"/>
    <mergeCell ref="Z69:AD69"/>
    <mergeCell ref="AE69:AN69"/>
    <mergeCell ref="A67:F67"/>
    <mergeCell ref="A68:F68"/>
    <mergeCell ref="Z68:AD68"/>
    <mergeCell ref="A65:BL65"/>
    <mergeCell ref="A66:F66"/>
    <mergeCell ref="AE66:AN66"/>
    <mergeCell ref="Z66:AD66"/>
    <mergeCell ref="G66:Y66"/>
    <mergeCell ref="AO66:AV66"/>
    <mergeCell ref="AW67:BD67"/>
  </mergeCells>
  <phoneticPr fontId="0" type="noConversion"/>
  <conditionalFormatting sqref="H69:L69 H83:L83 H93:L93 H99:L99 G92:G101 G69:G80 G82:G89">
    <cfRule type="cellIs" dxfId="4" priority="1" stopIfTrue="1" operator="equal">
      <formula>$G68</formula>
    </cfRule>
  </conditionalFormatting>
  <conditionalFormatting sqref="D54:I54">
    <cfRule type="cellIs" dxfId="3" priority="2" stopIfTrue="1" operator="equal">
      <formula>$D49</formula>
    </cfRule>
  </conditionalFormatting>
  <conditionalFormatting sqref="A69:F101">
    <cfRule type="cellIs" dxfId="2" priority="3" stopIfTrue="1" operator="equal">
      <formula>0</formula>
    </cfRule>
  </conditionalFormatting>
  <conditionalFormatting sqref="G90 G81">
    <cfRule type="cellIs" dxfId="1" priority="5" stopIfTrue="1" operator="equal">
      <formula>$G79</formula>
    </cfRule>
  </conditionalFormatting>
  <conditionalFormatting sqref="G91">
    <cfRule type="cellIs" dxfId="0" priority="6" stopIfTrue="1" operator="equal">
      <formula>#REF!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КПК1014081</vt:lpstr>
      <vt:lpstr>КПК1014081!Область_печати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Куліш Наталя</cp:lastModifiedBy>
  <cp:lastPrinted>2019-03-12T13:26:54Z</cp:lastPrinted>
  <dcterms:created xsi:type="dcterms:W3CDTF">2016-08-15T09:54:21Z</dcterms:created>
  <dcterms:modified xsi:type="dcterms:W3CDTF">2019-03-12T13:27:03Z</dcterms:modified>
</cp:coreProperties>
</file>