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min\Desktop\Новая папка (2)\Готовые разделы\"/>
    </mc:Choice>
  </mc:AlternateContent>
  <xr:revisionPtr revIDLastSave="0" documentId="13_ncr:1_{6BB12D5C-2AAE-4C8F-A2A6-952716C8701A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Заходи" sheetId="23" r:id="rId1"/>
  </sheets>
  <definedNames>
    <definedName name="_xlnm.Print_Titles" localSheetId="0">Заходи!$8:$8</definedName>
    <definedName name="_xlnm.Print_Area" localSheetId="0">Заходи!$A$1:$M$61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6" i="23" l="1"/>
  <c r="F36" i="23" l="1"/>
  <c r="F35" i="23"/>
  <c r="J32" i="23" l="1"/>
  <c r="I34" i="23"/>
  <c r="I56" i="23" s="1"/>
  <c r="J31" i="23"/>
  <c r="J28" i="23" l="1"/>
  <c r="J27" i="23" l="1"/>
  <c r="J56" i="23" s="1"/>
  <c r="F26" i="23"/>
  <c r="F25" i="23"/>
  <c r="F56" i="23" l="1"/>
  <c r="G56" i="23"/>
  <c r="H56" i="23"/>
</calcChain>
</file>

<file path=xl/sharedStrings.xml><?xml version="1.0" encoding="utf-8"?>
<sst xmlns="http://schemas.openxmlformats.org/spreadsheetml/2006/main" count="251" uniqueCount="143">
  <si>
    <t>№
з/п</t>
  </si>
  <si>
    <t>Зміст заходу</t>
  </si>
  <si>
    <t xml:space="preserve">Термін
виконан-
ня </t>
  </si>
  <si>
    <t>Виконавець</t>
  </si>
  <si>
    <t>Витрати на реалізацію, тис.грн.</t>
  </si>
  <si>
    <t>Всього</t>
  </si>
  <si>
    <t>у тому числі за рахунок коштів:</t>
  </si>
  <si>
    <t>Держав-
ного
бюджету</t>
  </si>
  <si>
    <t>місцевих бюджетів</t>
  </si>
  <si>
    <t>підпри-
ємств</t>
  </si>
  <si>
    <t>інших 
джерел</t>
  </si>
  <si>
    <t>найменування показника</t>
  </si>
  <si>
    <t>значення показника</t>
  </si>
  <si>
    <t>обласного
бюджету</t>
  </si>
  <si>
    <t>міського бюджету</t>
  </si>
  <si>
    <t>ВСЬОГО:</t>
  </si>
  <si>
    <t>1.1</t>
  </si>
  <si>
    <t>1.2</t>
  </si>
  <si>
    <t>1.3</t>
  </si>
  <si>
    <t>Очікуваний
результат</t>
  </si>
  <si>
    <t xml:space="preserve">№ і назва завдання Стратегії розвитку Донецької області на період до 2027 року </t>
  </si>
  <si>
    <t>Установка піролізного котла для опалення АБК ЦГП і їдальні.</t>
  </si>
  <si>
    <t>Заміна ламп на LED в АБК заводоуправління, складу КО, ФТЦ.</t>
  </si>
  <si>
    <t>Заміна регулятора тиску газу для пальника "Weishauht" сушила лінії "Gema"</t>
  </si>
  <si>
    <t>1.4</t>
  </si>
  <si>
    <t>1.5</t>
  </si>
  <si>
    <t>1.6</t>
  </si>
  <si>
    <t>1.7</t>
  </si>
  <si>
    <t>1.8</t>
  </si>
  <si>
    <t>1.9</t>
  </si>
  <si>
    <t>Заміна енергоемних вузлів в обладнанні підприємства</t>
  </si>
  <si>
    <t>Управління роботою компресорного устаткування з розвантаженням в годинник перезміна і зупинкою у вихідні та святкові дні за рахунок складання графіків роботи основних підрозділів з урахуванням мінімізації роботи у вихідні та святкові дні</t>
  </si>
  <si>
    <t>ТОВ "КОРУМ ДрМЗ"</t>
  </si>
  <si>
    <t>1.10</t>
  </si>
  <si>
    <t>1.11</t>
  </si>
  <si>
    <t>При достатньому освітленні використовувати тільки місцеве освітлення у всіх цехах підприємства, при недостатньому освітленні посилити контроль раціонального використання загального і місцевого освітлення</t>
  </si>
  <si>
    <t>1.12</t>
  </si>
  <si>
    <t>Розробка і контроль виконання графіка роботи насосних установок, подача питної води за графіком</t>
  </si>
  <si>
    <t>1.13</t>
  </si>
  <si>
    <t>Зменшення холостого ходу силових трансформаторів шляхом взаєморезервування підстанцій</t>
  </si>
  <si>
    <t>1.14</t>
  </si>
  <si>
    <t>Пристрій резервного насоса на водокачки №2</t>
  </si>
  <si>
    <t>1.15</t>
  </si>
  <si>
    <t>Періодичні огляди тепло-, водо-, газо-, пневмосистем з метою оперативного усунення витоків</t>
  </si>
  <si>
    <t>1.16</t>
  </si>
  <si>
    <t>Обмеження часу роботи електроопалювальних приладів і теплових завіс в опалювальний період</t>
  </si>
  <si>
    <t>Обмеження часу роботи котельного обладнання та пальників інфрачервоного випромінювання в опалювальний період</t>
  </si>
  <si>
    <t>Обмеження часу роботи парової котельні ТКУ-3,6 за рахунок оптимізації графіка роботи гальванічного виробництва</t>
  </si>
  <si>
    <t>Електроенергія, тис. кВт</t>
  </si>
  <si>
    <t>Реконструкція газової системи підприємства, оснащення сучасним високоточним обладнанням</t>
  </si>
  <si>
    <t>Економія природного газу, тис.м³</t>
  </si>
  <si>
    <t>Економія електроенергії тис.кВт</t>
  </si>
  <si>
    <t>Економія електроенергії, %</t>
  </si>
  <si>
    <t>Економія природного газу, %</t>
  </si>
  <si>
    <t>Економія електроенергії, тис. кВт</t>
  </si>
  <si>
    <t>Протягом року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</si>
  <si>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</si>
  <si>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</si>
  <si>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</si>
  <si>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</si>
  <si>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</si>
  <si>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</si>
  <si>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</si>
  <si>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</si>
  <si>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</si>
  <si>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</si>
  <si>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</si>
  <si>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</si>
  <si>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</si>
  <si>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</si>
  <si>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</si>
  <si>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Збільшення обсягу виробництва невипалених та неформованих вогнетривів за рахунок переобладнання ліній виробництва</t>
  </si>
  <si>
    <t>ТОВ "Дружківський вогнетривкий завод"</t>
  </si>
  <si>
    <t>КП"Компанія "Вода Донбасу"</t>
  </si>
  <si>
    <t>Придбання насосного агрегату та пульта керування для встановлення на Водопровідному вузлі № 4</t>
  </si>
  <si>
    <t>Реконструкція  із  заміною  насосного  обладнання  на  автоматичну  насосну  станцію  на  ПНС № 6</t>
  </si>
  <si>
    <t>Реконструкція  із  заміною  насосного  обладнання  на  автоматичну  насосну  станцію  на  ПНС № 11</t>
  </si>
  <si>
    <t xml:space="preserve">Встановлення 30 світлодіодних світильників з датчиком руху у підїздах житлових будинків </t>
  </si>
  <si>
    <t>КП "Комсервіс"</t>
  </si>
  <si>
    <t>Переведення освітлення с енергосберігаючих ламп на світлодіодні лампи</t>
  </si>
  <si>
    <t>Покращення технічного стану трамваїв</t>
  </si>
  <si>
    <t xml:space="preserve">Перекриття даху </t>
  </si>
  <si>
    <t>Провадження  графіків опалення</t>
  </si>
  <si>
    <t>КП"Дружківка автоелектротранс"</t>
  </si>
  <si>
    <t>Заміна вікон на енергозберігаючі (15 од)</t>
  </si>
  <si>
    <t>Заміна дверей на енергозберігаючі (7 од)</t>
  </si>
  <si>
    <t>Бібліотека-філія № 4 смт. Олексіїво -
 Дружківка</t>
  </si>
  <si>
    <t>Економія електроенергії, тис. кВт / природного газу, тис.м³</t>
  </si>
  <si>
    <t>Заміна вікон на енергозберігаючі (1 од)</t>
  </si>
  <si>
    <t>Заміна дверей на енергозберігаючі (1 од)</t>
  </si>
  <si>
    <t>Бібліотека-філія № 5 смт. Райське</t>
  </si>
  <si>
    <t>Економія електроенергії, тис. кВт / теплоенергія, тис. Гкал</t>
  </si>
  <si>
    <t>1.32</t>
  </si>
  <si>
    <t>Заміна люмінесцентних ламп в актовому залі на настінні LED панелі (12 од)</t>
  </si>
  <si>
    <t>Ущільнення віконних і дверних прорізів в будівлі КП "Дружківська льодова арена"</t>
  </si>
  <si>
    <t>Утеплення внутрішніх стін (роздягальні, офіси, спортзал) КП "Дружківська льодова арена"</t>
  </si>
  <si>
    <t>Переведення освітлення КП "Дружківська льодова арена" на ЛЕД - світильники</t>
  </si>
  <si>
    <t>КП "Дружківська льодова арена"</t>
  </si>
  <si>
    <t>1 / 0,001</t>
  </si>
  <si>
    <t>Економія теплоенергії, тис. Гкал</t>
  </si>
  <si>
    <t>0,4 / 0,003</t>
  </si>
  <si>
    <t>3 / 0,0037</t>
  </si>
  <si>
    <t>19 / 0,00244</t>
  </si>
  <si>
    <t>1.33</t>
  </si>
  <si>
    <t>1.34</t>
  </si>
  <si>
    <t>1.35</t>
  </si>
  <si>
    <t>1.36</t>
  </si>
  <si>
    <t>1.37</t>
  </si>
  <si>
    <t xml:space="preserve">Заміна радіаторів старого зразка на новий (7 шт.) в І корпусі </t>
  </si>
  <si>
    <t>КЗ "Дружківська мистецька школа"</t>
  </si>
  <si>
    <t>1.38</t>
  </si>
  <si>
    <t xml:space="preserve"> На базах ДЮСШ та Палацу спорту провести заміну  ламп розжарювання на світлодіодні                                                 (100 од + 35 св. / 140 од)</t>
  </si>
  <si>
    <t>Встановити системи автоматичного закриття дверей на вхідні, пожежні двері приміщень ДЮСШ та Палацу спорту (5 од / 4 од)</t>
  </si>
  <si>
    <t xml:space="preserve"> У місцях встановлення батарей і радіаторів закріпити на стінах тепловідбивний екран                                      (88 м2 /100м2)</t>
  </si>
  <si>
    <t>Встановити на крани води  аератори (3 од / 2 од)</t>
  </si>
  <si>
    <t>Заміна пожежних та вхідних дверей (3 од / 2 од)</t>
  </si>
  <si>
    <t>Дитячо-юнацька спортивна школа</t>
  </si>
  <si>
    <t>Економія холодного водопостачання, м³</t>
  </si>
  <si>
    <t>0,003 /0,003</t>
  </si>
  <si>
    <t>1.39</t>
  </si>
  <si>
    <t>1.40</t>
  </si>
  <si>
    <t>1.41</t>
  </si>
  <si>
    <t>1.42</t>
  </si>
  <si>
    <t>1.43</t>
  </si>
  <si>
    <t>Придбання та встановлення дублюючого приладу обліку електроенергії (безгособліковий)</t>
  </si>
  <si>
    <t>Придбання та встановлення  приладу обліку теплоенергії (безгособліковий)</t>
  </si>
  <si>
    <t>Територіальний центр соціального обслуговування (надання соціальних послуг)</t>
  </si>
  <si>
    <t xml:space="preserve">Східний цннтр комплексної реабілітації для осіб з інвалідністю </t>
  </si>
  <si>
    <t>1.44</t>
  </si>
  <si>
    <t>1.45</t>
  </si>
  <si>
    <t>Придбання приладів в рамках проєкту "Юний енергоменеджер"</t>
  </si>
  <si>
    <t>Міській відділ освіти</t>
  </si>
  <si>
    <t>Енергетична освіта учнів, чол.</t>
  </si>
  <si>
    <t>Реконструкція/технічне переоснащення системи газопостачання  в дошкільного навчального закладу № 1  "Дюймовочка"</t>
  </si>
  <si>
    <t xml:space="preserve">Заміна обладнання на харчоблоках </t>
  </si>
  <si>
    <t xml:space="preserve">Встановлення металопластикових вікон (170 шт) </t>
  </si>
  <si>
    <t>Економія природного газу водопостачання, м³</t>
  </si>
  <si>
    <t>138 / 0,107</t>
  </si>
  <si>
    <t>2.4.2 Енергозабезпечення та енергоефективність</t>
  </si>
  <si>
    <t>ПрАТ "Грета"</t>
  </si>
  <si>
    <t>ТОВ"Дружківський хліб"</t>
  </si>
  <si>
    <t>1. Проводити заходи зі зменшення енерговитрат та підвищення енергоефективності</t>
  </si>
  <si>
    <t>Встановлення  10 електролічильників для ліквідації безоблікового споживання електроенергії для освітлення під'їздів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</si>
</sst>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0.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Calibri"/>
      <family val="2"/>
      <charset val="1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3" fillId="0" borderId="0"/>
    <xf numFmtId="0" fontId="7" fillId="0" borderId="0"/>
    <xf numFmtId="0" fontId="8" fillId="0" borderId="0"/>
    <xf numFmtId="0" fontId="2" fillId="0" borderId="0"/>
    <xf numFmtId="0" fontId="1" fillId="0" borderId="0"/>
    <xf numFmtId="0" fontId="13" fillId="0" borderId="0"/>
  </cellStyleXfs>
  <cellXfs count="71">
    <xf numFmtId="0" fontId="0" fillId="0" borderId="0" xfId="0"/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left" vertical="top" wrapText="1"/>
    </xf>
    <xf numFmtId="164" fontId="5" fillId="0" borderId="0" xfId="0" applyNumberFormat="1" applyFont="1" applyFill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top" wrapText="1"/>
    </xf>
    <xf numFmtId="3" fontId="5" fillId="0" borderId="6" xfId="0" applyNumberFormat="1" applyFont="1" applyFill="1" applyBorder="1" applyAlignment="1">
      <alignment horizontal="center" vertical="top" wrapText="1"/>
    </xf>
    <xf numFmtId="0" fontId="12" fillId="0" borderId="1" xfId="3" applyFont="1" applyBorder="1" applyAlignment="1">
      <alignment horizontal="left" vertical="top" wrapText="1"/>
    </xf>
    <xf numFmtId="164" fontId="12" fillId="0" borderId="1" xfId="0" applyNumberFormat="1" applyFont="1" applyBorder="1" applyAlignment="1">
      <alignment horizontal="center" vertical="center" wrapText="1"/>
    </xf>
    <xf numFmtId="165" fontId="12" fillId="2" borderId="1" xfId="3" applyNumberFormat="1" applyFont="1" applyFill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164" fontId="12" fillId="2" borderId="1" xfId="3" applyNumberFormat="1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165" fontId="12" fillId="0" borderId="1" xfId="6" applyNumberFormat="1" applyFont="1" applyBorder="1" applyAlignment="1">
      <alignment horizontal="center" vertical="center" wrapText="1"/>
    </xf>
    <xf numFmtId="164" fontId="12" fillId="0" borderId="1" xfId="6" applyNumberFormat="1" applyFont="1" applyBorder="1" applyAlignment="1">
      <alignment horizontal="center" vertical="center" wrapText="1"/>
    </xf>
    <xf numFmtId="165" fontId="5" fillId="0" borderId="0" xfId="0" applyNumberFormat="1" applyFont="1" applyFill="1" applyAlignment="1">
      <alignment vertical="top" wrapText="1"/>
    </xf>
    <xf numFmtId="165" fontId="12" fillId="0" borderId="6" xfId="0" applyNumberFormat="1" applyFont="1" applyBorder="1" applyAlignment="1">
      <alignment horizontal="center" vertical="center" wrapText="1"/>
    </xf>
    <xf numFmtId="165" fontId="12" fillId="0" borderId="6" xfId="6" applyNumberFormat="1" applyFont="1" applyBorder="1" applyAlignment="1">
      <alignment horizontal="center" vertical="center" wrapText="1"/>
    </xf>
    <xf numFmtId="165" fontId="14" fillId="0" borderId="6" xfId="6" applyNumberFormat="1" applyFont="1" applyBorder="1" applyAlignment="1">
      <alignment horizontal="center" vertical="center" wrapText="1"/>
    </xf>
    <xf numFmtId="166" fontId="12" fillId="0" borderId="6" xfId="6" applyNumberFormat="1" applyFont="1" applyBorder="1" applyAlignment="1">
      <alignment horizontal="center" vertical="center" wrapText="1"/>
    </xf>
    <xf numFmtId="2" fontId="12" fillId="0" borderId="6" xfId="6" applyNumberFormat="1" applyFont="1" applyBorder="1" applyAlignment="1">
      <alignment horizontal="center" vertical="center" wrapText="1"/>
    </xf>
    <xf numFmtId="0" fontId="12" fillId="2" borderId="1" xfId="3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165" fontId="12" fillId="0" borderId="0" xfId="0" applyNumberFormat="1" applyFont="1" applyFill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1" fontId="12" fillId="0" borderId="7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6" xfId="0" applyFont="1" applyFill="1" applyBorder="1" applyAlignment="1">
      <alignment horizontal="center" vertical="top" wrapText="1"/>
    </xf>
    <xf numFmtId="0" fontId="12" fillId="0" borderId="5" xfId="0" applyFont="1" applyFill="1" applyBorder="1" applyAlignment="1">
      <alignment horizontal="center" vertical="top" wrapText="1"/>
    </xf>
    <xf numFmtId="164" fontId="5" fillId="0" borderId="0" xfId="0" applyNumberFormat="1" applyFont="1" applyFill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12" fillId="0" borderId="0" xfId="0" applyFont="1" applyFill="1" applyAlignment="1">
      <alignment horizontal="left" vertical="top" wrapText="1"/>
    </xf>
    <xf numFmtId="165" fontId="12" fillId="0" borderId="0" xfId="0" applyNumberFormat="1" applyFont="1" applyFill="1" applyAlignment="1">
      <alignment horizontal="right" wrapText="1"/>
    </xf>
    <xf numFmtId="0" fontId="12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</cellXfs>
  <cellStyles count="7">
    <cellStyle name="Excel Built-in Normal" xfId="2" xr:uid="{00000000-0005-0000-0000-000000000000}"/>
    <cellStyle name="Звичайний" xfId="0" builtinId="0"/>
    <cellStyle name="Обычный 2" xfId="3" xr:uid="{00000000-0005-0000-0000-000002000000}"/>
    <cellStyle name="Обычный 3" xfId="1" xr:uid="{00000000-0005-0000-0000-000003000000}"/>
    <cellStyle name="Обычный 4" xfId="4" xr:uid="{00000000-0005-0000-0000-000004000000}"/>
    <cellStyle name="Обычный 5" xfId="5" xr:uid="{00000000-0005-0000-0000-000005000000}"/>
    <cellStyle name="Обычный_міста(райони)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62"/>
  <sheetViews>
    <sheetView tabSelected="1" zoomScale="90" zoomScaleNormal="90" zoomScaleSheetLayoutView="90" zoomScalePageLayoutView="80" workbookViewId="0">
      <selection activeCell="N53" sqref="A1:XFD1048576"/>
    </sheetView>
  </sheetViews>
  <sheetFormatPr defaultRowHeight="15" x14ac:dyDescent="0.25"/>
  <cols>
    <col min="1" max="1" width="21.7109375" style="5" customWidth="1"/>
    <col min="2" max="2" width="7.140625" style="4" customWidth="1"/>
    <col min="3" max="3" width="25.28515625" style="5" customWidth="1"/>
    <col min="4" max="4" width="10.42578125" style="2" customWidth="1"/>
    <col min="5" max="5" width="20.42578125" style="2" customWidth="1"/>
    <col min="6" max="6" width="13.42578125" style="6" customWidth="1"/>
    <col min="7" max="7" width="11.7109375" style="6" customWidth="1"/>
    <col min="8" max="8" width="12.5703125" style="6" customWidth="1"/>
    <col min="9" max="9" width="17.7109375" style="6" customWidth="1"/>
    <col min="10" max="10" width="12.140625" style="6" customWidth="1"/>
    <col min="11" max="11" width="12.42578125" style="6" customWidth="1"/>
    <col min="12" max="12" width="15.28515625" style="5" customWidth="1"/>
    <col min="13" max="13" width="12.42578125" style="2" customWidth="1"/>
    <col min="14" max="14" width="29.42578125" style="5" customWidth="1"/>
    <col min="15" max="15" width="14" style="1" bestFit="1" customWidth="1"/>
    <col min="16" max="16" width="9.140625" style="1"/>
    <col min="17" max="18" width="10.140625" style="1" bestFit="1" customWidth="1"/>
    <col min="19" max="19" width="9.140625" style="1"/>
    <col min="20" max="20" width="10.140625" style="1" bestFit="1" customWidth="1"/>
    <col min="21" max="16384" width="9.140625" style="1"/>
  </cols>
  <sheetData>
    <row r="1" spans="1:17" x14ac:dyDescent="0.25">
      <c r="K1" s="50"/>
      <c r="L1" s="51"/>
      <c r="M1" s="51"/>
    </row>
    <row r="2" spans="1:17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</row>
    <row r="3" spans="1:17" ht="15.75" thickBot="1" x14ac:dyDescent="0.3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9"/>
      <c r="O3" s="8"/>
      <c r="P3" s="8"/>
      <c r="Q3" s="8"/>
    </row>
    <row r="4" spans="1:17" x14ac:dyDescent="0.25">
      <c r="A4" s="53" t="s">
        <v>20</v>
      </c>
      <c r="B4" s="55" t="s">
        <v>0</v>
      </c>
      <c r="C4" s="55" t="s">
        <v>1</v>
      </c>
      <c r="D4" s="55" t="s">
        <v>2</v>
      </c>
      <c r="E4" s="55" t="s">
        <v>3</v>
      </c>
      <c r="F4" s="56" t="s">
        <v>4</v>
      </c>
      <c r="G4" s="56"/>
      <c r="H4" s="56"/>
      <c r="I4" s="56"/>
      <c r="J4" s="56"/>
      <c r="K4" s="56"/>
      <c r="L4" s="55" t="s">
        <v>19</v>
      </c>
      <c r="M4" s="57"/>
    </row>
    <row r="5" spans="1:17" x14ac:dyDescent="0.25">
      <c r="A5" s="54"/>
      <c r="B5" s="45"/>
      <c r="C5" s="45"/>
      <c r="D5" s="45"/>
      <c r="E5" s="45"/>
      <c r="F5" s="59" t="s">
        <v>5</v>
      </c>
      <c r="G5" s="59" t="s">
        <v>6</v>
      </c>
      <c r="H5" s="59"/>
      <c r="I5" s="59"/>
      <c r="J5" s="59"/>
      <c r="K5" s="59"/>
      <c r="L5" s="45"/>
      <c r="M5" s="58"/>
    </row>
    <row r="6" spans="1:17" x14ac:dyDescent="0.25">
      <c r="A6" s="54"/>
      <c r="B6" s="45"/>
      <c r="C6" s="45"/>
      <c r="D6" s="45"/>
      <c r="E6" s="45"/>
      <c r="F6" s="59"/>
      <c r="G6" s="59" t="s">
        <v>7</v>
      </c>
      <c r="H6" s="59" t="s">
        <v>8</v>
      </c>
      <c r="I6" s="59"/>
      <c r="J6" s="59" t="s">
        <v>9</v>
      </c>
      <c r="K6" s="59" t="s">
        <v>10</v>
      </c>
      <c r="L6" s="45" t="s">
        <v>11</v>
      </c>
      <c r="M6" s="58" t="s">
        <v>12</v>
      </c>
    </row>
    <row r="7" spans="1:17" ht="30" x14ac:dyDescent="0.25">
      <c r="A7" s="54"/>
      <c r="B7" s="45"/>
      <c r="C7" s="45"/>
      <c r="D7" s="45"/>
      <c r="E7" s="45"/>
      <c r="F7" s="59"/>
      <c r="G7" s="59"/>
      <c r="H7" s="39" t="s">
        <v>13</v>
      </c>
      <c r="I7" s="11" t="s">
        <v>14</v>
      </c>
      <c r="J7" s="59"/>
      <c r="K7" s="59"/>
      <c r="L7" s="45"/>
      <c r="M7" s="58"/>
    </row>
    <row r="8" spans="1:17" s="2" customFormat="1" x14ac:dyDescent="0.25">
      <c r="A8" s="14">
        <v>1</v>
      </c>
      <c r="B8" s="10">
        <v>2</v>
      </c>
      <c r="C8" s="10">
        <v>3</v>
      </c>
      <c r="D8" s="10">
        <v>4</v>
      </c>
      <c r="E8" s="10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7">
        <v>11</v>
      </c>
      <c r="L8" s="7">
        <v>12</v>
      </c>
      <c r="M8" s="15">
        <v>13</v>
      </c>
      <c r="N8" s="5"/>
    </row>
    <row r="9" spans="1:17" x14ac:dyDescent="0.25">
      <c r="A9" s="65"/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7"/>
    </row>
    <row r="10" spans="1:17" s="3" customFormat="1" ht="15.75" x14ac:dyDescent="0.25">
      <c r="A10" s="46" t="s">
        <v>138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8"/>
      <c r="N10" s="9"/>
    </row>
    <row r="11" spans="1:17" s="3" customFormat="1" ht="47.25" x14ac:dyDescent="0.25">
      <c r="A11" s="49" t="s">
        <v>141</v>
      </c>
      <c r="B11" s="23" t="s">
        <v>16</v>
      </c>
      <c r="C11" s="16" t="s">
        <v>21</v>
      </c>
      <c r="D11" s="24" t="s">
        <v>55</v>
      </c>
      <c r="E11" s="36" t="s">
        <v>139</v>
      </c>
      <c r="F11" s="18">
        <v>154</v>
      </c>
      <c r="G11" s="21">
        <v>0</v>
      </c>
      <c r="H11" s="21">
        <v>0</v>
      </c>
      <c r="I11" s="21">
        <v>0</v>
      </c>
      <c r="J11" s="20">
        <v>154</v>
      </c>
      <c r="K11" s="21">
        <v>0</v>
      </c>
      <c r="L11" s="13" t="s">
        <v>50</v>
      </c>
      <c r="M11" s="29">
        <v>43.792000000000002</v>
      </c>
      <c r="N11" s="9"/>
    </row>
    <row r="12" spans="1:17" s="3" customFormat="1" ht="47.25" x14ac:dyDescent="0.25">
      <c r="A12" s="49"/>
      <c r="B12" s="23" t="s">
        <v>17</v>
      </c>
      <c r="C12" s="16" t="s">
        <v>22</v>
      </c>
      <c r="D12" s="24" t="s">
        <v>55</v>
      </c>
      <c r="E12" s="36" t="s">
        <v>139</v>
      </c>
      <c r="F12" s="18">
        <v>20.466000000000001</v>
      </c>
      <c r="G12" s="21">
        <v>0</v>
      </c>
      <c r="H12" s="21">
        <v>0</v>
      </c>
      <c r="I12" s="21">
        <v>0</v>
      </c>
      <c r="J12" s="20">
        <v>20.466000000000001</v>
      </c>
      <c r="K12" s="21">
        <v>0</v>
      </c>
      <c r="L12" s="13" t="s">
        <v>51</v>
      </c>
      <c r="M12" s="29">
        <v>11.922000000000001</v>
      </c>
      <c r="N12" s="9"/>
      <c r="O12" s="22"/>
      <c r="Q12" s="22"/>
    </row>
    <row r="13" spans="1:17" s="3" customFormat="1" ht="63" x14ac:dyDescent="0.25">
      <c r="A13" s="49"/>
      <c r="B13" s="25" t="s">
        <v>18</v>
      </c>
      <c r="C13" s="16" t="s">
        <v>23</v>
      </c>
      <c r="D13" s="24" t="s">
        <v>55</v>
      </c>
      <c r="E13" s="36" t="s">
        <v>139</v>
      </c>
      <c r="F13" s="26">
        <v>12</v>
      </c>
      <c r="G13" s="21">
        <v>0</v>
      </c>
      <c r="H13" s="21">
        <v>0</v>
      </c>
      <c r="I13" s="21">
        <v>0</v>
      </c>
      <c r="J13" s="27">
        <v>12</v>
      </c>
      <c r="K13" s="21">
        <v>0</v>
      </c>
      <c r="L13" s="13" t="s">
        <v>50</v>
      </c>
      <c r="M13" s="30">
        <v>3.4079999999999999</v>
      </c>
      <c r="N13" s="9"/>
    </row>
    <row r="14" spans="1:17" s="3" customFormat="1" ht="47.25" x14ac:dyDescent="0.25">
      <c r="A14" s="49"/>
      <c r="B14" s="25" t="s">
        <v>24</v>
      </c>
      <c r="C14" s="16" t="s">
        <v>30</v>
      </c>
      <c r="D14" s="24" t="s">
        <v>55</v>
      </c>
      <c r="E14" s="36" t="s">
        <v>140</v>
      </c>
      <c r="F14" s="19">
        <v>25</v>
      </c>
      <c r="G14" s="21">
        <v>0</v>
      </c>
      <c r="H14" s="21">
        <v>0</v>
      </c>
      <c r="I14" s="21">
        <v>0</v>
      </c>
      <c r="J14" s="17">
        <v>25</v>
      </c>
      <c r="K14" s="21">
        <v>0</v>
      </c>
      <c r="L14" s="36" t="s">
        <v>52</v>
      </c>
      <c r="M14" s="31">
        <v>7</v>
      </c>
      <c r="N14" s="9"/>
    </row>
    <row r="15" spans="1:17" s="3" customFormat="1" ht="78.75" x14ac:dyDescent="0.25">
      <c r="A15" s="49"/>
      <c r="B15" s="25" t="s">
        <v>25</v>
      </c>
      <c r="C15" s="16" t="s">
        <v>49</v>
      </c>
      <c r="D15" s="24" t="s">
        <v>55</v>
      </c>
      <c r="E15" s="36" t="s">
        <v>140</v>
      </c>
      <c r="F15" s="19">
        <v>55</v>
      </c>
      <c r="G15" s="21">
        <v>0</v>
      </c>
      <c r="H15" s="21">
        <v>0</v>
      </c>
      <c r="I15" s="21">
        <v>0</v>
      </c>
      <c r="J15" s="17">
        <v>55</v>
      </c>
      <c r="K15" s="21">
        <v>0</v>
      </c>
      <c r="L15" s="36" t="s">
        <v>53</v>
      </c>
      <c r="M15" s="31">
        <v>5</v>
      </c>
      <c r="N15" s="9"/>
    </row>
    <row r="16" spans="1:17" s="3" customFormat="1" ht="204.75" x14ac:dyDescent="0.25">
      <c r="A16" s="49"/>
      <c r="B16" s="25" t="s">
        <v>26</v>
      </c>
      <c r="C16" s="16" t="s">
        <v>31</v>
      </c>
      <c r="D16" s="24" t="s">
        <v>55</v>
      </c>
      <c r="E16" s="13" t="s">
        <v>32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36" t="s">
        <v>54</v>
      </c>
      <c r="M16" s="31">
        <v>874.73159999999996</v>
      </c>
      <c r="N16" s="9"/>
    </row>
    <row r="17" spans="1:14" s="3" customFormat="1" ht="173.25" x14ac:dyDescent="0.25">
      <c r="A17" s="49"/>
      <c r="B17" s="25" t="s">
        <v>27</v>
      </c>
      <c r="C17" s="16" t="s">
        <v>35</v>
      </c>
      <c r="D17" s="24" t="s">
        <v>55</v>
      </c>
      <c r="E17" s="13" t="s">
        <v>32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36" t="s">
        <v>54</v>
      </c>
      <c r="M17" s="31">
        <v>135.54</v>
      </c>
      <c r="N17" s="9"/>
    </row>
    <row r="18" spans="1:14" s="3" customFormat="1" ht="78.75" x14ac:dyDescent="0.25">
      <c r="A18" s="49"/>
      <c r="B18" s="25" t="s">
        <v>28</v>
      </c>
      <c r="C18" s="16" t="s">
        <v>37</v>
      </c>
      <c r="D18" s="24" t="s">
        <v>55</v>
      </c>
      <c r="E18" s="13" t="s">
        <v>32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36" t="s">
        <v>48</v>
      </c>
      <c r="M18" s="31">
        <v>162.648</v>
      </c>
      <c r="N18" s="9"/>
    </row>
    <row r="19" spans="1:14" s="3" customFormat="1" ht="94.5" x14ac:dyDescent="0.25">
      <c r="A19" s="49"/>
      <c r="B19" s="25" t="s">
        <v>29</v>
      </c>
      <c r="C19" s="16" t="s">
        <v>39</v>
      </c>
      <c r="D19" s="24" t="s">
        <v>55</v>
      </c>
      <c r="E19" s="13" t="s">
        <v>32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36" t="s">
        <v>54</v>
      </c>
      <c r="M19" s="31">
        <v>455.4144</v>
      </c>
      <c r="N19" s="9"/>
    </row>
    <row r="20" spans="1:14" s="3" customFormat="1" ht="47.25" x14ac:dyDescent="0.25">
      <c r="A20" s="49"/>
      <c r="B20" s="25" t="s">
        <v>33</v>
      </c>
      <c r="C20" s="16" t="s">
        <v>41</v>
      </c>
      <c r="D20" s="24" t="s">
        <v>55</v>
      </c>
      <c r="E20" s="13" t="s">
        <v>32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36" t="s">
        <v>54</v>
      </c>
      <c r="M20" s="31">
        <v>497.08481760000001</v>
      </c>
      <c r="N20" s="9"/>
    </row>
    <row r="21" spans="1:14" s="3" customFormat="1" ht="78.75" x14ac:dyDescent="0.25">
      <c r="A21" s="49"/>
      <c r="B21" s="25" t="s">
        <v>34</v>
      </c>
      <c r="C21" s="16" t="s">
        <v>43</v>
      </c>
      <c r="D21" s="24" t="s">
        <v>55</v>
      </c>
      <c r="E21" s="13" t="s">
        <v>32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36" t="s">
        <v>54</v>
      </c>
      <c r="M21" s="31">
        <v>157.22640000000001</v>
      </c>
      <c r="N21" s="9"/>
    </row>
    <row r="22" spans="1:14" s="3" customFormat="1" ht="78.75" x14ac:dyDescent="0.25">
      <c r="A22" s="49"/>
      <c r="B22" s="25" t="s">
        <v>36</v>
      </c>
      <c r="C22" s="16" t="s">
        <v>45</v>
      </c>
      <c r="D22" s="24" t="s">
        <v>55</v>
      </c>
      <c r="E22" s="13" t="s">
        <v>32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36" t="s">
        <v>54</v>
      </c>
      <c r="M22" s="31">
        <v>216.864</v>
      </c>
      <c r="N22" s="9"/>
    </row>
    <row r="23" spans="1:14" s="3" customFormat="1" ht="94.5" x14ac:dyDescent="0.25">
      <c r="A23" s="49"/>
      <c r="B23" s="25" t="s">
        <v>38</v>
      </c>
      <c r="C23" s="16" t="s">
        <v>46</v>
      </c>
      <c r="D23" s="24" t="s">
        <v>55</v>
      </c>
      <c r="E23" s="13" t="s">
        <v>32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36" t="s">
        <v>50</v>
      </c>
      <c r="M23" s="31">
        <v>679.60672</v>
      </c>
      <c r="N23" s="9"/>
    </row>
    <row r="24" spans="1:14" s="3" customFormat="1" ht="94.5" x14ac:dyDescent="0.25">
      <c r="A24" s="49"/>
      <c r="B24" s="25" t="s">
        <v>40</v>
      </c>
      <c r="C24" s="16" t="s">
        <v>47</v>
      </c>
      <c r="D24" s="24" t="s">
        <v>55</v>
      </c>
      <c r="E24" s="13" t="s">
        <v>32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36" t="s">
        <v>50</v>
      </c>
      <c r="M24" s="31">
        <v>593.26371749999998</v>
      </c>
      <c r="N24" s="9"/>
    </row>
    <row r="25" spans="1:14" s="3" customFormat="1" ht="110.25" x14ac:dyDescent="0.25">
      <c r="A25" s="49"/>
      <c r="B25" s="25" t="s">
        <v>42</v>
      </c>
      <c r="C25" s="16" t="s">
        <v>71</v>
      </c>
      <c r="D25" s="24" t="s">
        <v>55</v>
      </c>
      <c r="E25" s="36" t="s">
        <v>72</v>
      </c>
      <c r="F25" s="21">
        <f>J25</f>
        <v>28420</v>
      </c>
      <c r="G25" s="21">
        <v>0</v>
      </c>
      <c r="H25" s="21">
        <v>0</v>
      </c>
      <c r="I25" s="21">
        <v>0</v>
      </c>
      <c r="J25" s="17">
        <v>28420</v>
      </c>
      <c r="K25" s="21">
        <v>0</v>
      </c>
      <c r="L25" s="36" t="s">
        <v>50</v>
      </c>
      <c r="M25" s="30">
        <v>7530</v>
      </c>
      <c r="N25" s="9"/>
    </row>
    <row r="26" spans="1:14" s="3" customFormat="1" ht="94.5" x14ac:dyDescent="0.25">
      <c r="A26" s="49"/>
      <c r="B26" s="25" t="s">
        <v>44</v>
      </c>
      <c r="C26" s="34" t="s">
        <v>74</v>
      </c>
      <c r="D26" s="35" t="s">
        <v>55</v>
      </c>
      <c r="E26" s="35" t="s">
        <v>73</v>
      </c>
      <c r="F26" s="19">
        <f>I26</f>
        <v>700</v>
      </c>
      <c r="G26" s="21">
        <v>0</v>
      </c>
      <c r="H26" s="21">
        <v>0</v>
      </c>
      <c r="I26" s="19">
        <v>700</v>
      </c>
      <c r="J26" s="21">
        <v>0</v>
      </c>
      <c r="K26" s="21">
        <v>0</v>
      </c>
      <c r="L26" s="36" t="s">
        <v>54</v>
      </c>
      <c r="M26" s="30">
        <v>12</v>
      </c>
      <c r="N26" s="9"/>
    </row>
    <row r="27" spans="1:14" s="3" customFormat="1" ht="78.75" x14ac:dyDescent="0.25">
      <c r="A27" s="49"/>
      <c r="B27" s="25" t="s">
        <v>56</v>
      </c>
      <c r="C27" s="34" t="s">
        <v>75</v>
      </c>
      <c r="D27" s="35" t="s">
        <v>55</v>
      </c>
      <c r="E27" s="35" t="s">
        <v>73</v>
      </c>
      <c r="F27" s="19">
        <v>600</v>
      </c>
      <c r="G27" s="21">
        <v>0</v>
      </c>
      <c r="H27" s="21">
        <v>0</v>
      </c>
      <c r="I27" s="21">
        <v>0</v>
      </c>
      <c r="J27" s="17">
        <f>F27</f>
        <v>600</v>
      </c>
      <c r="K27" s="21">
        <v>0</v>
      </c>
      <c r="L27" s="36" t="s">
        <v>54</v>
      </c>
      <c r="M27" s="30">
        <v>75</v>
      </c>
      <c r="N27" s="9"/>
    </row>
    <row r="28" spans="1:14" s="3" customFormat="1" ht="78.75" x14ac:dyDescent="0.25">
      <c r="A28" s="49"/>
      <c r="B28" s="25" t="s">
        <v>57</v>
      </c>
      <c r="C28" s="34" t="s">
        <v>76</v>
      </c>
      <c r="D28" s="35" t="s">
        <v>55</v>
      </c>
      <c r="E28" s="35" t="s">
        <v>73</v>
      </c>
      <c r="F28" s="19">
        <v>700</v>
      </c>
      <c r="G28" s="21">
        <v>0</v>
      </c>
      <c r="H28" s="21">
        <v>0</v>
      </c>
      <c r="I28" s="21">
        <v>0</v>
      </c>
      <c r="J28" s="17">
        <f>F28</f>
        <v>700</v>
      </c>
      <c r="K28" s="21">
        <v>0</v>
      </c>
      <c r="L28" s="36" t="s">
        <v>54</v>
      </c>
      <c r="M28" s="30">
        <v>60</v>
      </c>
      <c r="N28" s="9"/>
    </row>
    <row r="29" spans="1:14" s="3" customFormat="1" ht="78.75" x14ac:dyDescent="0.25">
      <c r="A29" s="49"/>
      <c r="B29" s="25" t="s">
        <v>58</v>
      </c>
      <c r="C29" s="16" t="s">
        <v>77</v>
      </c>
      <c r="D29" s="24" t="s">
        <v>55</v>
      </c>
      <c r="E29" s="36" t="s">
        <v>78</v>
      </c>
      <c r="F29" s="21">
        <v>12</v>
      </c>
      <c r="G29" s="21">
        <v>0</v>
      </c>
      <c r="H29" s="21">
        <v>0</v>
      </c>
      <c r="I29" s="21">
        <v>0</v>
      </c>
      <c r="J29" s="17">
        <v>12</v>
      </c>
      <c r="K29" s="21">
        <v>0</v>
      </c>
      <c r="L29" s="36" t="s">
        <v>54</v>
      </c>
      <c r="M29" s="30">
        <v>33</v>
      </c>
      <c r="N29" s="9"/>
    </row>
    <row r="30" spans="1:14" s="3" customFormat="1" ht="94.5" x14ac:dyDescent="0.25">
      <c r="A30" s="49"/>
      <c r="B30" s="25" t="s">
        <v>59</v>
      </c>
      <c r="C30" s="16" t="s">
        <v>142</v>
      </c>
      <c r="D30" s="24" t="s">
        <v>55</v>
      </c>
      <c r="E30" s="36" t="s">
        <v>78</v>
      </c>
      <c r="F30" s="21">
        <v>10</v>
      </c>
      <c r="G30" s="21">
        <v>0</v>
      </c>
      <c r="H30" s="21">
        <v>0</v>
      </c>
      <c r="I30" s="21">
        <v>0</v>
      </c>
      <c r="J30" s="17">
        <v>10</v>
      </c>
      <c r="K30" s="21">
        <v>0</v>
      </c>
      <c r="L30" s="36" t="s">
        <v>54</v>
      </c>
      <c r="M30" s="30">
        <v>17</v>
      </c>
      <c r="N30" s="9"/>
    </row>
    <row r="31" spans="1:14" s="3" customFormat="1" ht="63" x14ac:dyDescent="0.25">
      <c r="A31" s="49"/>
      <c r="B31" s="25" t="s">
        <v>60</v>
      </c>
      <c r="C31" s="16" t="s">
        <v>79</v>
      </c>
      <c r="D31" s="24" t="s">
        <v>55</v>
      </c>
      <c r="E31" s="36" t="s">
        <v>83</v>
      </c>
      <c r="F31" s="19">
        <v>28</v>
      </c>
      <c r="G31" s="21">
        <v>0</v>
      </c>
      <c r="H31" s="21">
        <v>0</v>
      </c>
      <c r="I31" s="21">
        <v>0</v>
      </c>
      <c r="J31" s="17">
        <f>F31</f>
        <v>28</v>
      </c>
      <c r="K31" s="21">
        <v>0</v>
      </c>
      <c r="L31" s="36" t="s">
        <v>54</v>
      </c>
      <c r="M31" s="30">
        <v>80</v>
      </c>
      <c r="N31" s="9"/>
    </row>
    <row r="32" spans="1:14" s="3" customFormat="1" ht="47.25" x14ac:dyDescent="0.25">
      <c r="A32" s="49"/>
      <c r="B32" s="25" t="s">
        <v>61</v>
      </c>
      <c r="C32" s="16" t="s">
        <v>80</v>
      </c>
      <c r="D32" s="24" t="s">
        <v>55</v>
      </c>
      <c r="E32" s="36" t="s">
        <v>83</v>
      </c>
      <c r="F32" s="19">
        <v>119</v>
      </c>
      <c r="G32" s="21">
        <v>0</v>
      </c>
      <c r="H32" s="21">
        <v>0</v>
      </c>
      <c r="I32" s="21">
        <v>0</v>
      </c>
      <c r="J32" s="17">
        <f>F32</f>
        <v>119</v>
      </c>
      <c r="K32" s="21">
        <v>0</v>
      </c>
      <c r="L32" s="36" t="s">
        <v>54</v>
      </c>
      <c r="M32" s="30">
        <v>11</v>
      </c>
      <c r="N32" s="9"/>
    </row>
    <row r="33" spans="1:14" s="3" customFormat="1" ht="47.25" x14ac:dyDescent="0.25">
      <c r="A33" s="49"/>
      <c r="B33" s="25" t="s">
        <v>62</v>
      </c>
      <c r="C33" s="16" t="s">
        <v>81</v>
      </c>
      <c r="D33" s="24" t="s">
        <v>55</v>
      </c>
      <c r="E33" s="36" t="s">
        <v>83</v>
      </c>
      <c r="F33" s="19">
        <v>1000</v>
      </c>
      <c r="G33" s="21">
        <v>0</v>
      </c>
      <c r="H33" s="21">
        <v>0</v>
      </c>
      <c r="I33" s="21">
        <v>1000</v>
      </c>
      <c r="J33" s="21">
        <v>0</v>
      </c>
      <c r="K33" s="21">
        <v>0</v>
      </c>
      <c r="L33" s="36" t="s">
        <v>54</v>
      </c>
      <c r="M33" s="30">
        <v>1</v>
      </c>
      <c r="N33" s="9"/>
    </row>
    <row r="34" spans="1:14" s="3" customFormat="1" ht="47.25" x14ac:dyDescent="0.25">
      <c r="A34" s="49"/>
      <c r="B34" s="25" t="s">
        <v>63</v>
      </c>
      <c r="C34" s="16" t="s">
        <v>82</v>
      </c>
      <c r="D34" s="24" t="s">
        <v>55</v>
      </c>
      <c r="E34" s="36" t="s">
        <v>83</v>
      </c>
      <c r="F34" s="19">
        <v>0</v>
      </c>
      <c r="G34" s="21">
        <v>0</v>
      </c>
      <c r="H34" s="21">
        <v>0</v>
      </c>
      <c r="I34" s="19">
        <f>F34</f>
        <v>0</v>
      </c>
      <c r="J34" s="21">
        <v>0</v>
      </c>
      <c r="K34" s="21">
        <v>0</v>
      </c>
      <c r="L34" s="36" t="s">
        <v>54</v>
      </c>
      <c r="M34" s="30">
        <v>1.9</v>
      </c>
      <c r="N34" s="9"/>
    </row>
    <row r="35" spans="1:14" s="3" customFormat="1" ht="78.75" x14ac:dyDescent="0.25">
      <c r="A35" s="49"/>
      <c r="B35" s="25" t="s">
        <v>64</v>
      </c>
      <c r="C35" s="16" t="s">
        <v>84</v>
      </c>
      <c r="D35" s="24" t="s">
        <v>55</v>
      </c>
      <c r="E35" s="36" t="s">
        <v>86</v>
      </c>
      <c r="F35" s="21">
        <f>I35</f>
        <v>200</v>
      </c>
      <c r="G35" s="21">
        <v>0</v>
      </c>
      <c r="H35" s="21">
        <v>0</v>
      </c>
      <c r="I35" s="19">
        <v>200</v>
      </c>
      <c r="J35" s="21">
        <v>0</v>
      </c>
      <c r="K35" s="21">
        <v>0</v>
      </c>
      <c r="L35" s="36" t="s">
        <v>87</v>
      </c>
      <c r="M35" s="30" t="s">
        <v>102</v>
      </c>
      <c r="N35" s="9"/>
    </row>
    <row r="36" spans="1:14" s="3" customFormat="1" ht="78.75" x14ac:dyDescent="0.25">
      <c r="A36" s="49"/>
      <c r="B36" s="25" t="s">
        <v>65</v>
      </c>
      <c r="C36" s="16" t="s">
        <v>85</v>
      </c>
      <c r="D36" s="24" t="s">
        <v>55</v>
      </c>
      <c r="E36" s="36" t="s">
        <v>86</v>
      </c>
      <c r="F36" s="21">
        <f>I36</f>
        <v>100</v>
      </c>
      <c r="G36" s="21">
        <v>0</v>
      </c>
      <c r="H36" s="21">
        <v>0</v>
      </c>
      <c r="I36" s="19">
        <v>100</v>
      </c>
      <c r="J36" s="21">
        <v>0</v>
      </c>
      <c r="K36" s="21">
        <v>0</v>
      </c>
      <c r="L36" s="36" t="s">
        <v>87</v>
      </c>
      <c r="M36" s="30" t="s">
        <v>101</v>
      </c>
      <c r="N36" s="9"/>
    </row>
    <row r="37" spans="1:14" s="3" customFormat="1" ht="78.75" x14ac:dyDescent="0.25">
      <c r="A37" s="49"/>
      <c r="B37" s="25" t="s">
        <v>66</v>
      </c>
      <c r="C37" s="16" t="s">
        <v>88</v>
      </c>
      <c r="D37" s="24" t="s">
        <v>55</v>
      </c>
      <c r="E37" s="36" t="s">
        <v>90</v>
      </c>
      <c r="F37" s="19">
        <v>10</v>
      </c>
      <c r="G37" s="21">
        <v>0</v>
      </c>
      <c r="H37" s="21">
        <v>0</v>
      </c>
      <c r="I37" s="19">
        <v>10</v>
      </c>
      <c r="J37" s="21">
        <v>0</v>
      </c>
      <c r="K37" s="21">
        <v>0</v>
      </c>
      <c r="L37" s="36" t="s">
        <v>91</v>
      </c>
      <c r="M37" s="30" t="s">
        <v>98</v>
      </c>
      <c r="N37" s="9"/>
    </row>
    <row r="38" spans="1:14" s="3" customFormat="1" ht="78.75" x14ac:dyDescent="0.25">
      <c r="A38" s="49"/>
      <c r="B38" s="25" t="s">
        <v>67</v>
      </c>
      <c r="C38" s="16" t="s">
        <v>89</v>
      </c>
      <c r="D38" s="24" t="s">
        <v>55</v>
      </c>
      <c r="E38" s="36" t="s">
        <v>90</v>
      </c>
      <c r="F38" s="19">
        <v>11</v>
      </c>
      <c r="G38" s="21">
        <v>0</v>
      </c>
      <c r="H38" s="21">
        <v>0</v>
      </c>
      <c r="I38" s="19">
        <v>11</v>
      </c>
      <c r="J38" s="21">
        <v>0</v>
      </c>
      <c r="K38" s="21">
        <v>0</v>
      </c>
      <c r="L38" s="36" t="s">
        <v>91</v>
      </c>
      <c r="M38" s="30" t="s">
        <v>100</v>
      </c>
      <c r="N38" s="9"/>
    </row>
    <row r="39" spans="1:14" s="3" customFormat="1" ht="47.25" x14ac:dyDescent="0.25">
      <c r="A39" s="49"/>
      <c r="B39" s="25" t="s">
        <v>68</v>
      </c>
      <c r="C39" s="16" t="s">
        <v>81</v>
      </c>
      <c r="D39" s="24" t="s">
        <v>55</v>
      </c>
      <c r="E39" s="36" t="s">
        <v>90</v>
      </c>
      <c r="F39" s="19">
        <v>80</v>
      </c>
      <c r="G39" s="21">
        <v>0</v>
      </c>
      <c r="H39" s="21">
        <v>0</v>
      </c>
      <c r="I39" s="19">
        <v>80</v>
      </c>
      <c r="J39" s="21">
        <v>0</v>
      </c>
      <c r="K39" s="21">
        <v>0</v>
      </c>
      <c r="L39" s="36" t="s">
        <v>54</v>
      </c>
      <c r="M39" s="30">
        <v>1</v>
      </c>
      <c r="N39" s="9"/>
    </row>
    <row r="40" spans="1:14" s="3" customFormat="1" ht="63" x14ac:dyDescent="0.25">
      <c r="A40" s="49"/>
      <c r="B40" s="25" t="s">
        <v>69</v>
      </c>
      <c r="C40" s="16" t="s">
        <v>93</v>
      </c>
      <c r="D40" s="24" t="s">
        <v>55</v>
      </c>
      <c r="E40" s="36" t="s">
        <v>90</v>
      </c>
      <c r="F40" s="19">
        <v>5</v>
      </c>
      <c r="G40" s="21">
        <v>0</v>
      </c>
      <c r="H40" s="21">
        <v>0</v>
      </c>
      <c r="I40" s="19">
        <v>5</v>
      </c>
      <c r="J40" s="21">
        <v>0</v>
      </c>
      <c r="K40" s="21">
        <v>0</v>
      </c>
      <c r="L40" s="36" t="s">
        <v>54</v>
      </c>
      <c r="M40" s="30">
        <v>0.5</v>
      </c>
      <c r="N40" s="9"/>
    </row>
    <row r="41" spans="1:14" s="3" customFormat="1" ht="63" x14ac:dyDescent="0.25">
      <c r="A41" s="49"/>
      <c r="B41" s="25" t="s">
        <v>70</v>
      </c>
      <c r="C41" s="16" t="s">
        <v>94</v>
      </c>
      <c r="D41" s="24" t="s">
        <v>55</v>
      </c>
      <c r="E41" s="36" t="s">
        <v>97</v>
      </c>
      <c r="F41" s="19">
        <v>20</v>
      </c>
      <c r="G41" s="21">
        <v>0</v>
      </c>
      <c r="H41" s="21">
        <v>0</v>
      </c>
      <c r="I41" s="21">
        <v>0</v>
      </c>
      <c r="J41" s="17">
        <v>20</v>
      </c>
      <c r="K41" s="21">
        <v>0</v>
      </c>
      <c r="L41" s="36" t="s">
        <v>54</v>
      </c>
      <c r="M41" s="30">
        <v>130</v>
      </c>
      <c r="N41" s="9"/>
    </row>
    <row r="42" spans="1:14" s="3" customFormat="1" ht="78.75" x14ac:dyDescent="0.25">
      <c r="A42" s="49"/>
      <c r="B42" s="25" t="s">
        <v>92</v>
      </c>
      <c r="C42" s="16" t="s">
        <v>95</v>
      </c>
      <c r="D42" s="24" t="s">
        <v>55</v>
      </c>
      <c r="E42" s="36" t="s">
        <v>97</v>
      </c>
      <c r="F42" s="19">
        <v>140</v>
      </c>
      <c r="G42" s="21">
        <v>0</v>
      </c>
      <c r="H42" s="21">
        <v>0</v>
      </c>
      <c r="I42" s="21">
        <v>0</v>
      </c>
      <c r="J42" s="17">
        <v>140</v>
      </c>
      <c r="K42" s="21">
        <v>0</v>
      </c>
      <c r="L42" s="36" t="s">
        <v>54</v>
      </c>
      <c r="M42" s="30">
        <v>130</v>
      </c>
      <c r="N42" s="9"/>
    </row>
    <row r="43" spans="1:14" s="3" customFormat="1" ht="63" x14ac:dyDescent="0.25">
      <c r="A43" s="49"/>
      <c r="B43" s="25" t="s">
        <v>103</v>
      </c>
      <c r="C43" s="16" t="s">
        <v>96</v>
      </c>
      <c r="D43" s="24" t="s">
        <v>55</v>
      </c>
      <c r="E43" s="36" t="s">
        <v>97</v>
      </c>
      <c r="F43" s="19">
        <v>30</v>
      </c>
      <c r="G43" s="21">
        <v>0</v>
      </c>
      <c r="H43" s="21">
        <v>0</v>
      </c>
      <c r="I43" s="21">
        <v>0</v>
      </c>
      <c r="J43" s="17">
        <v>30</v>
      </c>
      <c r="K43" s="21">
        <v>0</v>
      </c>
      <c r="L43" s="36" t="s">
        <v>54</v>
      </c>
      <c r="M43" s="30">
        <v>120</v>
      </c>
      <c r="N43" s="9"/>
    </row>
    <row r="44" spans="1:14" s="3" customFormat="1" ht="47.25" x14ac:dyDescent="0.25">
      <c r="A44" s="49"/>
      <c r="B44" s="25" t="s">
        <v>104</v>
      </c>
      <c r="C44" s="16" t="s">
        <v>108</v>
      </c>
      <c r="D44" s="24" t="s">
        <v>55</v>
      </c>
      <c r="E44" s="36" t="s">
        <v>109</v>
      </c>
      <c r="F44" s="19">
        <v>70</v>
      </c>
      <c r="G44" s="21">
        <v>0</v>
      </c>
      <c r="H44" s="21">
        <v>0</v>
      </c>
      <c r="I44" s="19">
        <v>70</v>
      </c>
      <c r="J44" s="21">
        <v>0</v>
      </c>
      <c r="K44" s="21">
        <v>0</v>
      </c>
      <c r="L44" s="36" t="s">
        <v>99</v>
      </c>
      <c r="M44" s="32">
        <v>4.0000000000000001E-3</v>
      </c>
      <c r="N44" s="9"/>
    </row>
    <row r="45" spans="1:14" s="3" customFormat="1" ht="94.5" x14ac:dyDescent="0.25">
      <c r="A45" s="49"/>
      <c r="B45" s="25" t="s">
        <v>105</v>
      </c>
      <c r="C45" s="16" t="s">
        <v>111</v>
      </c>
      <c r="D45" s="24" t="s">
        <v>55</v>
      </c>
      <c r="E45" s="36" t="s">
        <v>116</v>
      </c>
      <c r="F45" s="19">
        <v>34</v>
      </c>
      <c r="G45" s="21">
        <v>0</v>
      </c>
      <c r="H45" s="21">
        <v>0</v>
      </c>
      <c r="I45" s="19">
        <v>34</v>
      </c>
      <c r="J45" s="21">
        <v>0</v>
      </c>
      <c r="K45" s="21">
        <v>0</v>
      </c>
      <c r="L45" s="36" t="s">
        <v>54</v>
      </c>
      <c r="M45" s="30">
        <v>6.9</v>
      </c>
      <c r="N45" s="9"/>
    </row>
    <row r="46" spans="1:14" s="3" customFormat="1" ht="110.25" x14ac:dyDescent="0.25">
      <c r="A46" s="49"/>
      <c r="B46" s="25" t="s">
        <v>106</v>
      </c>
      <c r="C46" s="16" t="s">
        <v>112</v>
      </c>
      <c r="D46" s="24" t="s">
        <v>55</v>
      </c>
      <c r="E46" s="36" t="s">
        <v>116</v>
      </c>
      <c r="F46" s="19">
        <v>5.4</v>
      </c>
      <c r="G46" s="21">
        <v>0</v>
      </c>
      <c r="H46" s="21">
        <v>0</v>
      </c>
      <c r="I46" s="19">
        <v>5.4</v>
      </c>
      <c r="J46" s="21">
        <v>0</v>
      </c>
      <c r="K46" s="21">
        <v>0</v>
      </c>
      <c r="L46" s="36" t="s">
        <v>99</v>
      </c>
      <c r="M46" s="32">
        <v>2.5000000000000001E-3</v>
      </c>
      <c r="N46" s="9"/>
    </row>
    <row r="47" spans="1:14" s="3" customFormat="1" ht="78.75" x14ac:dyDescent="0.25">
      <c r="A47" s="49"/>
      <c r="B47" s="25" t="s">
        <v>107</v>
      </c>
      <c r="C47" s="16" t="s">
        <v>113</v>
      </c>
      <c r="D47" s="24" t="s">
        <v>55</v>
      </c>
      <c r="E47" s="36" t="s">
        <v>116</v>
      </c>
      <c r="F47" s="19">
        <v>4.2</v>
      </c>
      <c r="G47" s="21">
        <v>0</v>
      </c>
      <c r="H47" s="21">
        <v>0</v>
      </c>
      <c r="I47" s="19">
        <v>4.2</v>
      </c>
      <c r="J47" s="21">
        <v>0</v>
      </c>
      <c r="K47" s="21">
        <v>0</v>
      </c>
      <c r="L47" s="36" t="s">
        <v>99</v>
      </c>
      <c r="M47" s="32">
        <v>5.0000000000000001E-3</v>
      </c>
      <c r="N47" s="9"/>
    </row>
    <row r="48" spans="1:14" s="3" customFormat="1" ht="63" x14ac:dyDescent="0.25">
      <c r="A48" s="49"/>
      <c r="B48" s="25" t="s">
        <v>110</v>
      </c>
      <c r="C48" s="16" t="s">
        <v>114</v>
      </c>
      <c r="D48" s="24" t="s">
        <v>55</v>
      </c>
      <c r="E48" s="36" t="s">
        <v>116</v>
      </c>
      <c r="F48" s="19">
        <v>1.3</v>
      </c>
      <c r="G48" s="21">
        <v>0</v>
      </c>
      <c r="H48" s="21">
        <v>0</v>
      </c>
      <c r="I48" s="19">
        <v>1.3</v>
      </c>
      <c r="J48" s="21">
        <v>0</v>
      </c>
      <c r="K48" s="21">
        <v>0</v>
      </c>
      <c r="L48" s="36" t="s">
        <v>117</v>
      </c>
      <c r="M48" s="30">
        <v>24</v>
      </c>
      <c r="N48" s="9"/>
    </row>
    <row r="49" spans="1:15" s="3" customFormat="1" ht="78.75" x14ac:dyDescent="0.25">
      <c r="A49" s="49"/>
      <c r="B49" s="25" t="s">
        <v>119</v>
      </c>
      <c r="C49" s="16" t="s">
        <v>115</v>
      </c>
      <c r="D49" s="24" t="s">
        <v>55</v>
      </c>
      <c r="E49" s="36" t="s">
        <v>116</v>
      </c>
      <c r="F49" s="19">
        <v>60</v>
      </c>
      <c r="G49" s="21">
        <v>0</v>
      </c>
      <c r="H49" s="21">
        <v>0</v>
      </c>
      <c r="I49" s="19">
        <v>60</v>
      </c>
      <c r="J49" s="21">
        <v>0</v>
      </c>
      <c r="K49" s="21">
        <v>0</v>
      </c>
      <c r="L49" s="36" t="s">
        <v>91</v>
      </c>
      <c r="M49" s="32" t="s">
        <v>118</v>
      </c>
      <c r="N49" s="9"/>
    </row>
    <row r="50" spans="1:15" s="3" customFormat="1" ht="78.75" x14ac:dyDescent="0.25">
      <c r="A50" s="49"/>
      <c r="B50" s="25" t="s">
        <v>120</v>
      </c>
      <c r="C50" s="16" t="s">
        <v>124</v>
      </c>
      <c r="D50" s="24" t="s">
        <v>55</v>
      </c>
      <c r="E50" s="36" t="s">
        <v>126</v>
      </c>
      <c r="F50" s="19">
        <v>7</v>
      </c>
      <c r="G50" s="21">
        <v>0</v>
      </c>
      <c r="H50" s="21">
        <v>0</v>
      </c>
      <c r="I50" s="19">
        <v>7</v>
      </c>
      <c r="J50" s="21">
        <v>0</v>
      </c>
      <c r="K50" s="21">
        <v>0</v>
      </c>
      <c r="L50" s="36" t="s">
        <v>54</v>
      </c>
      <c r="M50" s="30">
        <v>0.3</v>
      </c>
      <c r="N50" s="9"/>
    </row>
    <row r="51" spans="1:15" s="3" customFormat="1" ht="63" x14ac:dyDescent="0.25">
      <c r="A51" s="49"/>
      <c r="B51" s="25" t="s">
        <v>121</v>
      </c>
      <c r="C51" s="16" t="s">
        <v>125</v>
      </c>
      <c r="D51" s="24" t="s">
        <v>55</v>
      </c>
      <c r="E51" s="36" t="s">
        <v>127</v>
      </c>
      <c r="F51" s="19">
        <v>150</v>
      </c>
      <c r="G51" s="21">
        <v>0</v>
      </c>
      <c r="H51" s="21">
        <v>0</v>
      </c>
      <c r="I51" s="19">
        <v>150</v>
      </c>
      <c r="J51" s="21">
        <v>0</v>
      </c>
      <c r="K51" s="21">
        <v>0</v>
      </c>
      <c r="L51" s="36" t="s">
        <v>99</v>
      </c>
      <c r="M51" s="33">
        <v>0.01</v>
      </c>
      <c r="N51" s="9"/>
    </row>
    <row r="52" spans="1:15" s="3" customFormat="1" ht="47.25" x14ac:dyDescent="0.25">
      <c r="A52" s="49"/>
      <c r="B52" s="25" t="s">
        <v>122</v>
      </c>
      <c r="C52" s="16" t="s">
        <v>130</v>
      </c>
      <c r="D52" s="24" t="s">
        <v>55</v>
      </c>
      <c r="E52" s="36" t="s">
        <v>131</v>
      </c>
      <c r="F52" s="19">
        <v>80</v>
      </c>
      <c r="G52" s="21">
        <v>0</v>
      </c>
      <c r="H52" s="21">
        <v>0</v>
      </c>
      <c r="I52" s="21">
        <v>80</v>
      </c>
      <c r="J52" s="21">
        <v>0</v>
      </c>
      <c r="K52" s="21">
        <v>0</v>
      </c>
      <c r="L52" s="36" t="s">
        <v>132</v>
      </c>
      <c r="M52" s="30">
        <v>1000</v>
      </c>
      <c r="N52" s="9"/>
    </row>
    <row r="53" spans="1:15" s="3" customFormat="1" ht="94.5" x14ac:dyDescent="0.25">
      <c r="A53" s="49"/>
      <c r="B53" s="25" t="s">
        <v>123</v>
      </c>
      <c r="C53" s="16" t="s">
        <v>133</v>
      </c>
      <c r="D53" s="24" t="s">
        <v>55</v>
      </c>
      <c r="E53" s="36" t="s">
        <v>131</v>
      </c>
      <c r="F53" s="19">
        <v>90</v>
      </c>
      <c r="G53" s="21">
        <v>0</v>
      </c>
      <c r="H53" s="21">
        <v>0</v>
      </c>
      <c r="I53" s="19">
        <v>90</v>
      </c>
      <c r="J53" s="21">
        <v>0</v>
      </c>
      <c r="K53" s="21">
        <v>0</v>
      </c>
      <c r="L53" s="36" t="s">
        <v>136</v>
      </c>
      <c r="M53" s="30">
        <v>2</v>
      </c>
      <c r="N53" s="9"/>
    </row>
    <row r="54" spans="1:15" s="3" customFormat="1" ht="78.75" x14ac:dyDescent="0.25">
      <c r="A54" s="49"/>
      <c r="B54" s="25" t="s">
        <v>128</v>
      </c>
      <c r="C54" s="16" t="s">
        <v>135</v>
      </c>
      <c r="D54" s="24" t="s">
        <v>55</v>
      </c>
      <c r="E54" s="36" t="s">
        <v>131</v>
      </c>
      <c r="F54" s="19">
        <v>1700</v>
      </c>
      <c r="G54" s="21">
        <v>0</v>
      </c>
      <c r="H54" s="21">
        <v>0</v>
      </c>
      <c r="I54" s="19">
        <v>1700</v>
      </c>
      <c r="J54" s="21">
        <v>0</v>
      </c>
      <c r="K54" s="21">
        <v>0</v>
      </c>
      <c r="L54" s="36" t="s">
        <v>91</v>
      </c>
      <c r="M54" s="30" t="s">
        <v>137</v>
      </c>
      <c r="N54" s="9"/>
    </row>
    <row r="55" spans="1:15" s="3" customFormat="1" ht="47.25" x14ac:dyDescent="0.25">
      <c r="A55" s="49"/>
      <c r="B55" s="25" t="s">
        <v>129</v>
      </c>
      <c r="C55" s="16" t="s">
        <v>134</v>
      </c>
      <c r="D55" s="24" t="s">
        <v>55</v>
      </c>
      <c r="E55" s="36" t="s">
        <v>131</v>
      </c>
      <c r="F55" s="19">
        <v>1000</v>
      </c>
      <c r="G55" s="21">
        <v>0</v>
      </c>
      <c r="H55" s="21">
        <v>0</v>
      </c>
      <c r="I55" s="19">
        <v>1000</v>
      </c>
      <c r="J55" s="21">
        <v>0</v>
      </c>
      <c r="K55" s="21">
        <v>0</v>
      </c>
      <c r="L55" s="36" t="s">
        <v>54</v>
      </c>
      <c r="M55" s="30">
        <v>380</v>
      </c>
      <c r="N55" s="9"/>
    </row>
    <row r="56" spans="1:15" s="3" customFormat="1" ht="16.5" thickBot="1" x14ac:dyDescent="0.3">
      <c r="A56" s="68" t="s">
        <v>15</v>
      </c>
      <c r="B56" s="69"/>
      <c r="C56" s="69"/>
      <c r="D56" s="69"/>
      <c r="E56" s="70"/>
      <c r="F56" s="43">
        <f>SUM(F11:F55)</f>
        <v>35653.366000000002</v>
      </c>
      <c r="G56" s="43">
        <f t="shared" ref="G56:H56" si="0">SUM(G11:G55)</f>
        <v>0</v>
      </c>
      <c r="H56" s="43">
        <f t="shared" si="0"/>
        <v>0</v>
      </c>
      <c r="I56" s="43">
        <f>SUM(I11:I55)</f>
        <v>5307.9</v>
      </c>
      <c r="J56" s="43">
        <f>SUM(J11:J55)</f>
        <v>30345.466</v>
      </c>
      <c r="K56" s="43">
        <f>SUM(K11:K55)</f>
        <v>0</v>
      </c>
      <c r="L56" s="37"/>
      <c r="M56" s="38"/>
      <c r="N56" s="9"/>
    </row>
    <row r="57" spans="1:15" s="3" customFormat="1" ht="15.75" x14ac:dyDescent="0.25">
      <c r="A57" s="40"/>
      <c r="B57" s="40"/>
      <c r="C57" s="40"/>
      <c r="D57" s="40"/>
      <c r="E57" s="40"/>
      <c r="F57" s="41"/>
      <c r="G57" s="41"/>
      <c r="H57" s="41"/>
      <c r="I57" s="41"/>
      <c r="J57" s="41"/>
      <c r="K57" s="41"/>
      <c r="L57" s="42"/>
      <c r="M57" s="42"/>
      <c r="N57" s="9"/>
      <c r="O57" s="22"/>
    </row>
    <row r="58" spans="1:15" s="3" customFormat="1" ht="15.75" x14ac:dyDescent="0.25">
      <c r="A58" s="40"/>
      <c r="B58" s="40"/>
      <c r="C58" s="40"/>
      <c r="D58" s="40"/>
      <c r="E58" s="40"/>
      <c r="F58" s="41"/>
      <c r="G58" s="41"/>
      <c r="H58" s="41"/>
      <c r="I58" s="41"/>
      <c r="J58" s="41"/>
      <c r="K58" s="41"/>
      <c r="L58" s="42"/>
      <c r="M58" s="42"/>
      <c r="N58" s="9"/>
    </row>
    <row r="59" spans="1:15" ht="15.75" x14ac:dyDescent="0.25">
      <c r="A59" s="40"/>
      <c r="B59" s="40"/>
      <c r="C59" s="40"/>
      <c r="D59" s="40"/>
      <c r="E59" s="40"/>
      <c r="F59" s="41"/>
      <c r="G59" s="41"/>
      <c r="H59" s="41"/>
      <c r="I59" s="41"/>
      <c r="J59" s="41"/>
      <c r="K59" s="41"/>
      <c r="L59" s="42"/>
      <c r="M59" s="42"/>
      <c r="O59" s="28"/>
    </row>
    <row r="60" spans="1:15" x14ac:dyDescent="0.25">
      <c r="A60" s="64"/>
      <c r="B60" s="64"/>
      <c r="C60" s="64"/>
      <c r="D60" s="64"/>
      <c r="E60" s="64"/>
    </row>
    <row r="61" spans="1:15" x14ac:dyDescent="0.25">
      <c r="A61" s="64"/>
      <c r="B61" s="64"/>
      <c r="C61" s="64"/>
      <c r="D61" s="64"/>
      <c r="E61" s="4"/>
      <c r="F61" s="12"/>
      <c r="G61" s="12"/>
      <c r="H61" s="12"/>
      <c r="N61" s="44"/>
    </row>
    <row r="62" spans="1:15" ht="15.75" x14ac:dyDescent="0.25">
      <c r="A62" s="61"/>
      <c r="B62" s="61"/>
      <c r="C62" s="61"/>
      <c r="E62" s="4"/>
      <c r="F62" s="12"/>
      <c r="G62" s="12"/>
      <c r="H62" s="12"/>
      <c r="I62" s="12"/>
      <c r="J62" s="12"/>
      <c r="K62" s="12"/>
      <c r="L62" s="62"/>
      <c r="M62" s="63"/>
    </row>
  </sheetData>
  <mergeCells count="26">
    <mergeCell ref="L62:M62"/>
    <mergeCell ref="A60:E60"/>
    <mergeCell ref="A61:D61"/>
    <mergeCell ref="A9:M9"/>
    <mergeCell ref="A56:E56"/>
    <mergeCell ref="G6:G7"/>
    <mergeCell ref="H6:I6"/>
    <mergeCell ref="J6:J7"/>
    <mergeCell ref="K6:K7"/>
    <mergeCell ref="A62:C62"/>
    <mergeCell ref="L6:L7"/>
    <mergeCell ref="A10:M10"/>
    <mergeCell ref="A11:A55"/>
    <mergeCell ref="K1:M1"/>
    <mergeCell ref="A3:M3"/>
    <mergeCell ref="A4:A7"/>
    <mergeCell ref="B4:B7"/>
    <mergeCell ref="C4:C7"/>
    <mergeCell ref="D4:D7"/>
    <mergeCell ref="E4:E7"/>
    <mergeCell ref="F4:K4"/>
    <mergeCell ref="L4:M5"/>
    <mergeCell ref="F5:F7"/>
    <mergeCell ref="M6:M7"/>
    <mergeCell ref="A2:M2"/>
    <mergeCell ref="G5:K5"/>
  </mergeCells>
  <phoneticPr fontId="15" type="noConversion"/>
  <printOptions horizontalCentered="1"/>
  <pageMargins left="0.11811023622047245" right="0" top="0.39370078740157483" bottom="0.23622047244094491" header="0" footer="0"/>
  <pageSetup paperSize="9" scale="74" firstPageNumber="91" fitToHeight="0" orientation="landscape" useFirstPageNumber="1" r:id="rId1"/>
  <headerFooter>
    <oddHeader>Сторінка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Заходи</vt:lpstr>
      <vt:lpstr>Заходи!Заголовки_для_друку</vt:lpstr>
      <vt:lpstr>Заходи!Область_друку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Артем Александрович Сёмин</cp:lastModifiedBy>
  <cp:lastPrinted>2021-02-16T13:47:22Z</cp:lastPrinted>
  <dcterms:created xsi:type="dcterms:W3CDTF">2017-11-29T10:31:00Z</dcterms:created>
  <dcterms:modified xsi:type="dcterms:W3CDTF">2021-02-16T14:33:22Z</dcterms:modified>
</cp:coreProperties>
</file>